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A2pl\"/>
    </mc:Choice>
  </mc:AlternateContent>
  <xr:revisionPtr revIDLastSave="0" documentId="8_{5743E9E2-1961-4BC3-9684-6D2D6151B238}" xr6:coauthVersionLast="47" xr6:coauthVersionMax="47" xr10:uidLastSave="{00000000-0000-0000-0000-000000000000}"/>
  <bookViews>
    <workbookView xWindow="-120" yWindow="-120" windowWidth="20730" windowHeight="11040" activeTab="2" xr2:uid="{37D10E4C-43EF-4E6B-BA4F-31E0FBCECF53}"/>
  </bookViews>
  <sheets>
    <sheet name="Framework" sheetId="1" r:id="rId1"/>
    <sheet name="Blueprint" sheetId="9" r:id="rId2"/>
    <sheet name="Mock Test Paper" sheetId="3" r:id="rId3"/>
  </sheets>
  <definedNames>
    <definedName name="_xlnm._FilterDatabase" localSheetId="2" hidden="1">'Mock Test Paper'!$A$7:$K$29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9" l="1"/>
  <c r="B23" i="3"/>
  <c r="B15" i="3"/>
  <c r="F7" i="9" l="1"/>
  <c r="E7" i="9"/>
  <c r="D7" i="9"/>
  <c r="F6" i="9"/>
  <c r="E6" i="9"/>
  <c r="D6" i="9"/>
  <c r="F5" i="9"/>
  <c r="E5" i="9"/>
  <c r="D5" i="9"/>
  <c r="H8" i="9"/>
  <c r="C8" i="9"/>
  <c r="A8" i="9"/>
  <c r="E8" i="9" l="1"/>
  <c r="G7" i="9"/>
  <c r="F8" i="9"/>
  <c r="G6" i="9"/>
  <c r="D8" i="9"/>
  <c r="G5" i="9"/>
  <c r="G8" i="9" l="1"/>
  <c r="B29" i="3" l="1"/>
</calcChain>
</file>

<file path=xl/sharedStrings.xml><?xml version="1.0" encoding="utf-8"?>
<sst xmlns="http://schemas.openxmlformats.org/spreadsheetml/2006/main" count="560" uniqueCount="254">
  <si>
    <t>QP Name-</t>
  </si>
  <si>
    <t>Qp Code-</t>
  </si>
  <si>
    <t>Version-</t>
  </si>
  <si>
    <t>Level-</t>
  </si>
  <si>
    <t>Passing %</t>
  </si>
  <si>
    <t>Total PC in NOS</t>
  </si>
  <si>
    <t>Assessment Criteria for Outcomes</t>
  </si>
  <si>
    <t>Theory
Marks</t>
  </si>
  <si>
    <t>Practical
Marks</t>
  </si>
  <si>
    <t>Project
Marks</t>
  </si>
  <si>
    <t>Viva
Marks</t>
  </si>
  <si>
    <t>Theory</t>
  </si>
  <si>
    <t>Easy</t>
  </si>
  <si>
    <t>Medium</t>
  </si>
  <si>
    <t>Hard</t>
  </si>
  <si>
    <t>Qualifications Pack Name</t>
  </si>
  <si>
    <t>Qualifications Pack Code</t>
  </si>
  <si>
    <t>Version</t>
  </si>
  <si>
    <t>NSQF level</t>
  </si>
  <si>
    <t>Assessment</t>
  </si>
  <si>
    <t>Total Marks</t>
  </si>
  <si>
    <t>NOS Code and Name</t>
  </si>
  <si>
    <t xml:space="preserve">Allotted Marks </t>
  </si>
  <si>
    <t>Question Count</t>
  </si>
  <si>
    <t>Question Text</t>
  </si>
  <si>
    <t>Answer Choice 1</t>
  </si>
  <si>
    <t>Answer Choice 2</t>
  </si>
  <si>
    <t xml:space="preserve">Answer Choice 3 </t>
  </si>
  <si>
    <t xml:space="preserve">Answer Choice 4 </t>
  </si>
  <si>
    <t>Correct Answer</t>
  </si>
  <si>
    <t>Difficulty Level (Easy/Medium /Difficult)</t>
  </si>
  <si>
    <t>A</t>
  </si>
  <si>
    <t>C</t>
  </si>
  <si>
    <t>-</t>
  </si>
  <si>
    <r>
      <rPr>
        <i/>
        <sz val="11"/>
        <color rgb="FF258BC0"/>
        <rFont val="Calibri"/>
        <family val="2"/>
        <scheme val="minor"/>
      </rPr>
      <t>Introduction to Employability Skills</t>
    </r>
  </si>
  <si>
    <r>
      <rPr>
        <i/>
        <sz val="11"/>
        <color rgb="FF258BC0"/>
        <rFont val="Calibri"/>
        <family val="2"/>
        <scheme val="minor"/>
      </rPr>
      <t>Becoming a Professional in the 21st Century</t>
    </r>
  </si>
  <si>
    <r>
      <rPr>
        <i/>
        <sz val="11"/>
        <color rgb="FF258BC0"/>
        <rFont val="Calibri"/>
        <family val="2"/>
        <scheme val="minor"/>
      </rPr>
      <t>Basic English Skills</t>
    </r>
  </si>
  <si>
    <r>
      <rPr>
        <i/>
        <sz val="11"/>
        <color rgb="FF258BC0"/>
        <rFont val="Calibri"/>
        <family val="2"/>
        <scheme val="minor"/>
      </rPr>
      <t>Communication Skills</t>
    </r>
  </si>
  <si>
    <r>
      <rPr>
        <i/>
        <sz val="11"/>
        <color rgb="FF258BC0"/>
        <rFont val="Calibri"/>
        <family val="2"/>
        <scheme val="minor"/>
      </rPr>
      <t>Diversity &amp; Inclusion</t>
    </r>
  </si>
  <si>
    <r>
      <rPr>
        <i/>
        <sz val="11"/>
        <color rgb="FF258BC0"/>
        <rFont val="Calibri"/>
        <family val="2"/>
        <scheme val="minor"/>
      </rPr>
      <t>Financial and Legal Literacy</t>
    </r>
  </si>
  <si>
    <r>
      <rPr>
        <i/>
        <sz val="11"/>
        <color rgb="FF258BC0"/>
        <rFont val="Calibri"/>
        <family val="2"/>
        <scheme val="minor"/>
      </rPr>
      <t>Essential Digital Skills</t>
    </r>
  </si>
  <si>
    <r>
      <rPr>
        <i/>
        <sz val="11"/>
        <color rgb="FF258BC0"/>
        <rFont val="Calibri"/>
        <family val="2"/>
        <scheme val="minor"/>
      </rPr>
      <t>Customer Service</t>
    </r>
  </si>
  <si>
    <r>
      <rPr>
        <i/>
        <sz val="11"/>
        <color rgb="FF258BC0"/>
        <rFont val="Calibri"/>
        <family val="2"/>
        <scheme val="minor"/>
      </rPr>
      <t>Getting ready for apprenticeship &amp; Jobs</t>
    </r>
  </si>
  <si>
    <r>
      <rPr>
        <b/>
        <sz val="11"/>
        <color rgb="FF404040"/>
        <rFont val="Calibri"/>
        <family val="2"/>
        <scheme val="minor"/>
      </rPr>
      <t>-</t>
    </r>
  </si>
  <si>
    <r>
      <rPr>
        <b/>
        <sz val="11"/>
        <color rgb="FF404040"/>
        <rFont val="Calibri"/>
        <family val="2"/>
        <scheme val="minor"/>
      </rPr>
      <t>NOS Total</t>
    </r>
  </si>
  <si>
    <t>Total</t>
  </si>
  <si>
    <t>Weightage</t>
  </si>
  <si>
    <t>EMS Ratio</t>
  </si>
  <si>
    <t xml:space="preserve">Calculation Table </t>
  </si>
  <si>
    <t>No. of PCs</t>
  </si>
  <si>
    <t>Total Question Count</t>
  </si>
  <si>
    <t xml:space="preserve">Alloted Marks </t>
  </si>
  <si>
    <t>Level</t>
  </si>
  <si>
    <t>E %</t>
  </si>
  <si>
    <t>M %</t>
  </si>
  <si>
    <t>H %</t>
  </si>
  <si>
    <t xml:space="preserve">Level </t>
  </si>
  <si>
    <t>No. of theory ques</t>
  </si>
  <si>
    <t>Marking</t>
  </si>
  <si>
    <t>level 1 to 3</t>
  </si>
  <si>
    <t>Easy Ques</t>
  </si>
  <si>
    <t>Level4</t>
  </si>
  <si>
    <t>Medium Ques</t>
  </si>
  <si>
    <t>level 5</t>
  </si>
  <si>
    <t>Hard Ques</t>
  </si>
  <si>
    <t>level 6</t>
  </si>
  <si>
    <t>level 7</t>
  </si>
  <si>
    <t>Required Question as per EMD Ratio</t>
  </si>
  <si>
    <t>Total Time in Question as per EMD Ratio</t>
  </si>
  <si>
    <t>L.C.B</t>
  </si>
  <si>
    <t>D.C.B</t>
  </si>
  <si>
    <t>B</t>
  </si>
  <si>
    <t>R</t>
  </si>
  <si>
    <t>S.B</t>
  </si>
  <si>
    <t>A-R</t>
  </si>
  <si>
    <t>Question Type</t>
  </si>
  <si>
    <t>D</t>
  </si>
  <si>
    <t>M.T</t>
  </si>
  <si>
    <t>M.C</t>
  </si>
  <si>
    <t>1-C, 2-D, 3-B, 4-A</t>
  </si>
  <si>
    <t>SEMICONDUCTOR PROCESS TECHNOLOGY ENGINEER-UPSKILLING</t>
  </si>
  <si>
    <t>SEMICONDUCTOR PROCESS
TECHNOLOGY ENGINEER-UPSKILLING</t>
  </si>
  <si>
    <t>ELE/Q1406</t>
  </si>
  <si>
    <t>SEMICONDUCTOR PROCESS
TECHNOLOGY ENGINEER-UPSKILLING, ELE/Q1406, Version 1 NSQF Level 6</t>
  </si>
  <si>
    <t>ELE/N1412: Advanced Hands- on Training on Semiconductor Process Technologies</t>
  </si>
  <si>
    <t>ELE/N1413: Design &amp; Packaging Techniques -Semiconductor Process Technologies</t>
  </si>
  <si>
    <t>DGT/VSQ/N0102: Employability Skills (60 Hours)</t>
  </si>
  <si>
    <t>ELE/N1412: Advanced Hands- on Training on Semiconductor Process
Technologies</t>
  </si>
  <si>
    <r>
      <rPr>
        <b/>
        <sz val="11"/>
        <color rgb="FF404040"/>
        <rFont val="Calibri"/>
        <family val="2"/>
        <scheme val="minor"/>
      </rPr>
      <t xml:space="preserve">PC1. </t>
    </r>
    <r>
      <rPr>
        <sz val="11"/>
        <rFont val="Calibri"/>
        <family val="2"/>
        <scheme val="minor"/>
      </rPr>
      <t>Basic concepts of Semiconductor technology</t>
    </r>
  </si>
  <si>
    <r>
      <rPr>
        <b/>
        <sz val="11"/>
        <color rgb="FF404040"/>
        <rFont val="Calibri"/>
        <family val="2"/>
        <scheme val="minor"/>
      </rPr>
      <t xml:space="preserve">PC2. </t>
    </r>
    <r>
      <rPr>
        <sz val="11"/>
        <rFont val="Calibri"/>
        <family val="2"/>
        <scheme val="minor"/>
      </rPr>
      <t>Complete training on Lab safety (NFPA, Fire protection drill etc.)</t>
    </r>
  </si>
  <si>
    <r>
      <rPr>
        <b/>
        <sz val="11"/>
        <color rgb="FF404040"/>
        <rFont val="Calibri"/>
        <family val="2"/>
        <scheme val="minor"/>
      </rPr>
      <t xml:space="preserve">PC3. </t>
    </r>
    <r>
      <rPr>
        <sz val="11"/>
        <rFont val="Calibri"/>
        <family val="2"/>
        <scheme val="minor"/>
      </rPr>
      <t>Device Physics</t>
    </r>
  </si>
  <si>
    <r>
      <rPr>
        <b/>
        <sz val="11"/>
        <color rgb="FF404040"/>
        <rFont val="Calibri"/>
        <family val="2"/>
        <scheme val="minor"/>
      </rPr>
      <t xml:space="preserve">PC4. </t>
    </r>
    <r>
      <rPr>
        <sz val="11"/>
        <rFont val="Calibri"/>
        <family val="2"/>
        <scheme val="minor"/>
      </rPr>
      <t>Basics of MEMS/ NEMS Technology</t>
    </r>
  </si>
  <si>
    <r>
      <rPr>
        <b/>
        <sz val="11"/>
        <color rgb="FF404040"/>
        <rFont val="Calibri"/>
        <family val="2"/>
        <scheme val="minor"/>
      </rPr>
      <t xml:space="preserve">PC5. </t>
    </r>
    <r>
      <rPr>
        <sz val="11"/>
        <rFont val="Calibri"/>
        <family val="2"/>
        <scheme val="minor"/>
      </rPr>
      <t>Knowledge of materials</t>
    </r>
  </si>
  <si>
    <r>
      <rPr>
        <b/>
        <sz val="11"/>
        <color rgb="FF404040"/>
        <rFont val="Calibri"/>
        <family val="2"/>
        <scheme val="minor"/>
      </rPr>
      <t xml:space="preserve">PC6. </t>
    </r>
    <r>
      <rPr>
        <sz val="11"/>
        <rFont val="Calibri"/>
        <family val="2"/>
        <scheme val="minor"/>
      </rPr>
      <t>Knowledge of semiconductor sensors</t>
    </r>
  </si>
  <si>
    <r>
      <rPr>
        <b/>
        <sz val="11"/>
        <color rgb="FF404040"/>
        <rFont val="Calibri"/>
        <family val="2"/>
        <scheme val="minor"/>
      </rPr>
      <t xml:space="preserve">PC7. </t>
    </r>
    <r>
      <rPr>
        <sz val="11"/>
        <rFont val="Calibri"/>
        <family val="2"/>
        <scheme val="minor"/>
      </rPr>
      <t>Knowledge of state-of-the-art R&amp;D</t>
    </r>
  </si>
  <si>
    <r>
      <rPr>
        <b/>
        <sz val="11"/>
        <color rgb="FF404040"/>
        <rFont val="Calibri"/>
        <family val="2"/>
        <scheme val="minor"/>
      </rPr>
      <t xml:space="preserve">PC8. </t>
    </r>
    <r>
      <rPr>
        <sz val="11"/>
        <rFont val="Calibri"/>
        <family val="2"/>
        <scheme val="minor"/>
      </rPr>
      <t>Semiconductor Physics (an Introduction)</t>
    </r>
  </si>
  <si>
    <r>
      <rPr>
        <b/>
        <sz val="11"/>
        <color rgb="FF404040"/>
        <rFont val="Calibri"/>
        <family val="2"/>
        <scheme val="minor"/>
      </rPr>
      <t xml:space="preserve">PC9. </t>
    </r>
    <r>
      <rPr>
        <sz val="11"/>
        <rFont val="Calibri"/>
        <family val="2"/>
        <scheme val="minor"/>
      </rPr>
      <t>Working knowledge in a clean room</t>
    </r>
  </si>
  <si>
    <r>
      <rPr>
        <b/>
        <sz val="11"/>
        <color rgb="FF404040"/>
        <rFont val="Calibri"/>
        <family val="2"/>
        <scheme val="minor"/>
      </rPr>
      <t xml:space="preserve">PC10. </t>
    </r>
    <r>
      <rPr>
        <sz val="11"/>
        <rFont val="Calibri"/>
        <family val="2"/>
        <scheme val="minor"/>
      </rPr>
      <t>Knowledge of wafer handling</t>
    </r>
  </si>
  <si>
    <r>
      <rPr>
        <b/>
        <sz val="11"/>
        <color rgb="FF404040"/>
        <rFont val="Calibri"/>
        <family val="2"/>
        <scheme val="minor"/>
      </rPr>
      <t xml:space="preserve">PC11. </t>
    </r>
    <r>
      <rPr>
        <sz val="11"/>
        <rFont val="Calibri"/>
        <family val="2"/>
        <scheme val="minor"/>
      </rPr>
      <t>Knowledge of wafer cleaning</t>
    </r>
  </si>
  <si>
    <r>
      <rPr>
        <b/>
        <sz val="11"/>
        <color rgb="FF404040"/>
        <rFont val="Calibri"/>
        <family val="2"/>
        <scheme val="minor"/>
      </rPr>
      <t xml:space="preserve">PC12. </t>
    </r>
    <r>
      <rPr>
        <sz val="11"/>
        <rFont val="Calibri"/>
        <family val="2"/>
        <scheme val="minor"/>
      </rPr>
      <t>Hands-on on various process steps for semiconductor device fabrication</t>
    </r>
  </si>
  <si>
    <r>
      <rPr>
        <b/>
        <sz val="11"/>
        <color rgb="FF404040"/>
        <rFont val="Calibri"/>
        <family val="2"/>
        <scheme val="minor"/>
      </rPr>
      <t xml:space="preserve">PC13. </t>
    </r>
    <r>
      <rPr>
        <sz val="11"/>
        <rFont val="Calibri"/>
        <family val="2"/>
        <scheme val="minor"/>
      </rPr>
      <t>Capabilities of error diagnosis and basic troubleshooting</t>
    </r>
  </si>
  <si>
    <r>
      <rPr>
        <i/>
        <sz val="11"/>
        <color rgb="FF258BC0"/>
        <rFont val="Calibri"/>
        <family val="2"/>
        <scheme val="minor"/>
      </rPr>
      <t>Lithography</t>
    </r>
  </si>
  <si>
    <r>
      <rPr>
        <b/>
        <sz val="11"/>
        <color rgb="FF404040"/>
        <rFont val="Calibri"/>
        <family val="2"/>
        <scheme val="minor"/>
      </rPr>
      <t xml:space="preserve">PC1. </t>
    </r>
    <r>
      <rPr>
        <sz val="11"/>
        <rFont val="Calibri"/>
        <family val="2"/>
        <scheme val="minor"/>
      </rPr>
      <t>Hands-on on various aspects of mask design</t>
    </r>
  </si>
  <si>
    <r>
      <rPr>
        <b/>
        <sz val="11"/>
        <color rgb="FF404040"/>
        <rFont val="Calibri"/>
        <family val="2"/>
        <scheme val="minor"/>
      </rPr>
      <t xml:space="preserve">PC2. </t>
    </r>
    <r>
      <rPr>
        <sz val="11"/>
        <rFont val="Calibri"/>
        <family val="2"/>
        <scheme val="minor"/>
      </rPr>
      <t>Hands-on training on Photo- lithography</t>
    </r>
  </si>
  <si>
    <r>
      <rPr>
        <b/>
        <sz val="11"/>
        <color rgb="FF404040"/>
        <rFont val="Calibri"/>
        <family val="2"/>
        <scheme val="minor"/>
      </rPr>
      <t xml:space="preserve">PC3. </t>
    </r>
    <r>
      <rPr>
        <sz val="11"/>
        <rFont val="Calibri"/>
        <family val="2"/>
        <scheme val="minor"/>
      </rPr>
      <t>Hands-on Training on Spin Coater</t>
    </r>
  </si>
  <si>
    <r>
      <rPr>
        <b/>
        <sz val="11"/>
        <color rgb="FF404040"/>
        <rFont val="Calibri"/>
        <family val="2"/>
        <scheme val="minor"/>
      </rPr>
      <t xml:space="preserve">PC4. </t>
    </r>
    <r>
      <rPr>
        <sz val="11"/>
        <rFont val="Calibri"/>
        <family val="2"/>
        <scheme val="minor"/>
      </rPr>
      <t>Knowledge of process optimization</t>
    </r>
  </si>
  <si>
    <r>
      <rPr>
        <i/>
        <sz val="11"/>
        <color rgb="FF258BC0"/>
        <rFont val="Calibri"/>
        <family val="2"/>
        <scheme val="minor"/>
      </rPr>
      <t>Metallization</t>
    </r>
  </si>
  <si>
    <r>
      <rPr>
        <b/>
        <sz val="11"/>
        <color rgb="FF404040"/>
        <rFont val="Calibri"/>
        <family val="2"/>
        <scheme val="minor"/>
      </rPr>
      <t xml:space="preserve">PC5. </t>
    </r>
    <r>
      <rPr>
        <sz val="11"/>
        <rFont val="Calibri"/>
        <family val="2"/>
        <scheme val="minor"/>
      </rPr>
      <t>Hands-on sputtering tools</t>
    </r>
  </si>
  <si>
    <r>
      <rPr>
        <b/>
        <sz val="11"/>
        <color rgb="FF404040"/>
        <rFont val="Calibri"/>
        <family val="2"/>
        <scheme val="minor"/>
      </rPr>
      <t xml:space="preserve">PC6. </t>
    </r>
    <r>
      <rPr>
        <sz val="11"/>
        <rFont val="Calibri"/>
        <family val="2"/>
        <scheme val="minor"/>
      </rPr>
      <t>Basic knowledge of operation and process parameter</t>
    </r>
  </si>
  <si>
    <r>
      <rPr>
        <b/>
        <sz val="11"/>
        <color rgb="FF404040"/>
        <rFont val="Calibri"/>
        <family val="2"/>
        <scheme val="minor"/>
      </rPr>
      <t xml:space="preserve">PC7. </t>
    </r>
    <r>
      <rPr>
        <sz val="11"/>
        <rFont val="Calibri"/>
        <family val="2"/>
        <scheme val="minor"/>
      </rPr>
      <t>Basic knowledge of lift-off process</t>
    </r>
  </si>
  <si>
    <r>
      <rPr>
        <i/>
        <sz val="11"/>
        <color rgb="FF258BC0"/>
        <rFont val="Calibri"/>
        <family val="2"/>
        <scheme val="minor"/>
      </rPr>
      <t>Device Characterization</t>
    </r>
  </si>
  <si>
    <r>
      <rPr>
        <b/>
        <sz val="11"/>
        <color rgb="FF404040"/>
        <rFont val="Calibri"/>
        <family val="2"/>
        <scheme val="minor"/>
      </rPr>
      <t xml:space="preserve">PC8. </t>
    </r>
    <r>
      <rPr>
        <sz val="11"/>
        <rFont val="Calibri"/>
        <family val="2"/>
        <scheme val="minor"/>
      </rPr>
      <t>Electrical Characterization</t>
    </r>
  </si>
  <si>
    <r>
      <rPr>
        <b/>
        <sz val="11"/>
        <color rgb="FF404040"/>
        <rFont val="Calibri"/>
        <family val="2"/>
        <scheme val="minor"/>
      </rPr>
      <t xml:space="preserve">PC9. </t>
    </r>
    <r>
      <rPr>
        <sz val="11"/>
        <rFont val="Calibri"/>
        <family val="2"/>
        <scheme val="minor"/>
      </rPr>
      <t>Profile study</t>
    </r>
  </si>
  <si>
    <r>
      <rPr>
        <b/>
        <sz val="11"/>
        <color rgb="FF404040"/>
        <rFont val="Calibri"/>
        <family val="2"/>
        <scheme val="minor"/>
      </rPr>
      <t xml:space="preserve">PC10. </t>
    </r>
    <r>
      <rPr>
        <sz val="11"/>
        <rFont val="Calibri"/>
        <family val="2"/>
        <scheme val="minor"/>
      </rPr>
      <t>Device Characteristics study</t>
    </r>
  </si>
  <si>
    <r>
      <rPr>
        <b/>
        <sz val="11"/>
        <color rgb="FF404040"/>
        <rFont val="Calibri"/>
        <family val="2"/>
        <scheme val="minor"/>
      </rPr>
      <t xml:space="preserve">PC11. </t>
    </r>
    <r>
      <rPr>
        <sz val="11"/>
        <rFont val="Calibri"/>
        <family val="2"/>
        <scheme val="minor"/>
      </rPr>
      <t>Other characterization studies (RAMAN, XRD, SEM, FT-IR, AFM etc.)</t>
    </r>
  </si>
  <si>
    <r>
      <rPr>
        <b/>
        <sz val="11"/>
        <color rgb="FF404040"/>
        <rFont val="Calibri"/>
        <family val="2"/>
        <scheme val="minor"/>
      </rPr>
      <t xml:space="preserve">PC12. </t>
    </r>
    <r>
      <rPr>
        <sz val="11"/>
        <rFont val="Calibri"/>
        <family val="2"/>
        <scheme val="minor"/>
      </rPr>
      <t>Knowledge of analysis of the device after characterization</t>
    </r>
  </si>
  <si>
    <r>
      <rPr>
        <b/>
        <sz val="11"/>
        <color rgb="FF404040"/>
        <rFont val="Calibri"/>
        <family val="2"/>
        <scheme val="minor"/>
      </rPr>
      <t xml:space="preserve">PC13. </t>
    </r>
    <r>
      <rPr>
        <sz val="11"/>
        <rFont val="Calibri"/>
        <family val="2"/>
        <scheme val="minor"/>
      </rPr>
      <t>Device feasibility mapping</t>
    </r>
  </si>
  <si>
    <r>
      <rPr>
        <b/>
        <sz val="11"/>
        <color rgb="FF404040"/>
        <rFont val="Calibri"/>
        <family val="2"/>
        <scheme val="minor"/>
      </rPr>
      <t xml:space="preserve">PC14. </t>
    </r>
    <r>
      <rPr>
        <sz val="11"/>
        <rFont val="Calibri"/>
        <family val="2"/>
        <scheme val="minor"/>
      </rPr>
      <t>Knowledge of the selection of packages based on the devices and their application</t>
    </r>
  </si>
  <si>
    <r>
      <rPr>
        <b/>
        <sz val="11"/>
        <color rgb="FF404040"/>
        <rFont val="Calibri"/>
        <family val="2"/>
        <scheme val="minor"/>
      </rPr>
      <t xml:space="preserve">PC15. </t>
    </r>
    <r>
      <rPr>
        <sz val="11"/>
        <rFont val="Calibri"/>
        <family val="2"/>
        <scheme val="minor"/>
      </rPr>
      <t>Knowledge of essential software used for packaging-related simulations study</t>
    </r>
  </si>
  <si>
    <r>
      <rPr>
        <b/>
        <sz val="11"/>
        <color rgb="FF404040"/>
        <rFont val="Calibri"/>
        <family val="2"/>
        <scheme val="minor"/>
      </rPr>
      <t xml:space="preserve">PC16. </t>
    </r>
    <r>
      <rPr>
        <sz val="11"/>
        <rFont val="Calibri"/>
        <family val="2"/>
        <scheme val="minor"/>
      </rPr>
      <t>Hands-on training on device packaging</t>
    </r>
  </si>
  <si>
    <r>
      <rPr>
        <b/>
        <sz val="11"/>
        <color rgb="FF404040"/>
        <rFont val="Calibri"/>
        <family val="2"/>
        <scheme val="minor"/>
      </rPr>
      <t xml:space="preserve">PC17. </t>
    </r>
    <r>
      <rPr>
        <sz val="11"/>
        <rFont val="Calibri"/>
        <family val="2"/>
        <scheme val="minor"/>
      </rPr>
      <t>Writing a Report</t>
    </r>
  </si>
  <si>
    <r>
      <rPr>
        <b/>
        <sz val="11"/>
        <color rgb="FF404040"/>
        <rFont val="Calibri"/>
        <family val="2"/>
        <scheme val="minor"/>
      </rPr>
      <t xml:space="preserve">PC1. </t>
    </r>
    <r>
      <rPr>
        <sz val="11"/>
        <rFont val="Calibri"/>
        <family val="2"/>
        <scheme val="minor"/>
      </rPr>
      <t>identify employability skills required for jobs in various industries</t>
    </r>
  </si>
  <si>
    <r>
      <rPr>
        <b/>
        <sz val="11"/>
        <color rgb="FF404040"/>
        <rFont val="Calibri"/>
        <family val="2"/>
        <scheme val="minor"/>
      </rPr>
      <t xml:space="preserve">PC2. </t>
    </r>
    <r>
      <rPr>
        <sz val="11"/>
        <rFont val="Calibri"/>
        <family val="2"/>
        <scheme val="minor"/>
      </rPr>
      <t>identify and explore learning and employability portals</t>
    </r>
  </si>
  <si>
    <r>
      <rPr>
        <i/>
        <sz val="11"/>
        <color rgb="FF258BC0"/>
        <rFont val="Calibri"/>
        <family val="2"/>
        <scheme val="minor"/>
      </rPr>
      <t>Constitutional values – Citizenship</t>
    </r>
  </si>
  <si>
    <r>
      <rPr>
        <b/>
        <sz val="11"/>
        <color rgb="FF404040"/>
        <rFont val="Calibri"/>
        <family val="2"/>
        <scheme val="minor"/>
      </rPr>
      <t xml:space="preserve">PC3. </t>
    </r>
    <r>
      <rPr>
        <sz val="11"/>
        <rFont val="Calibri"/>
        <family val="2"/>
        <scheme val="minor"/>
      </rPr>
      <t>recognize the significance of constitutional values, including civic rights and duties, citizenship, responsibility towards society etc. and personal values and ethics such as honesty, integrity, caring and respecting others, etc.</t>
    </r>
  </si>
  <si>
    <r>
      <rPr>
        <b/>
        <sz val="11"/>
        <color rgb="FF404040"/>
        <rFont val="Calibri"/>
        <family val="2"/>
        <scheme val="minor"/>
      </rPr>
      <t xml:space="preserve">PC4. </t>
    </r>
    <r>
      <rPr>
        <sz val="11"/>
        <rFont val="Calibri"/>
        <family val="2"/>
        <scheme val="minor"/>
      </rPr>
      <t>follow environmentally sustainable practices</t>
    </r>
  </si>
  <si>
    <r>
      <rPr>
        <b/>
        <sz val="11"/>
        <color rgb="FF404040"/>
        <rFont val="Calibri"/>
        <family val="2"/>
        <scheme val="minor"/>
      </rPr>
      <t xml:space="preserve">PC5. </t>
    </r>
    <r>
      <rPr>
        <sz val="11"/>
        <rFont val="Calibri"/>
        <family val="2"/>
        <scheme val="minor"/>
      </rPr>
      <t>recognize the significance of 21st Century Skills for employment</t>
    </r>
  </si>
  <si>
    <r>
      <rPr>
        <b/>
        <sz val="11"/>
        <color rgb="FF404040"/>
        <rFont val="Calibri"/>
        <family val="2"/>
        <scheme val="minor"/>
      </rPr>
      <t xml:space="preserve">PC6. </t>
    </r>
    <r>
      <rPr>
        <sz val="11"/>
        <rFont val="Calibri"/>
        <family val="2"/>
        <scheme val="minor"/>
      </rPr>
      <t>practice the 21st Century Skills such as Self- Awareness, Behaviour Skills, time management, critical and adaptive thinking, problem-solving, creative thinking, social and cultural awareness, emotional awareness, learning to learn for continuous learning etc. in personal and professional life</t>
    </r>
  </si>
  <si>
    <r>
      <rPr>
        <b/>
        <sz val="11"/>
        <color rgb="FF404040"/>
        <rFont val="Calibri"/>
        <family val="2"/>
        <scheme val="minor"/>
      </rPr>
      <t xml:space="preserve">PC7. </t>
    </r>
    <r>
      <rPr>
        <sz val="11"/>
        <rFont val="Calibri"/>
        <family val="2"/>
        <scheme val="minor"/>
      </rPr>
      <t>use basic English for everyday conversation in different contexts, in person and over the telephone</t>
    </r>
  </si>
  <si>
    <r>
      <rPr>
        <b/>
        <sz val="11"/>
        <color rgb="FF404040"/>
        <rFont val="Calibri"/>
        <family val="2"/>
        <scheme val="minor"/>
      </rPr>
      <t xml:space="preserve">PC8. </t>
    </r>
    <r>
      <rPr>
        <sz val="11"/>
        <rFont val="Calibri"/>
        <family val="2"/>
        <scheme val="minor"/>
      </rPr>
      <t>read and understand routine information, notes, instructions, mails, letters etc. written in English</t>
    </r>
  </si>
  <si>
    <r>
      <rPr>
        <b/>
        <sz val="11"/>
        <color rgb="FF404040"/>
        <rFont val="Calibri"/>
        <family val="2"/>
        <scheme val="minor"/>
      </rPr>
      <t xml:space="preserve">PC9. </t>
    </r>
    <r>
      <rPr>
        <sz val="11"/>
        <rFont val="Calibri"/>
        <family val="2"/>
        <scheme val="minor"/>
      </rPr>
      <t>write short messages, notes, letters, e-mails etc. in English</t>
    </r>
  </si>
  <si>
    <r>
      <rPr>
        <i/>
        <sz val="11"/>
        <color rgb="FF258BC0"/>
        <rFont val="Calibri"/>
        <family val="2"/>
        <scheme val="minor"/>
      </rPr>
      <t>Career Development &amp; Goal Setting</t>
    </r>
  </si>
  <si>
    <r>
      <rPr>
        <b/>
        <sz val="11"/>
        <color rgb="FF404040"/>
        <rFont val="Calibri"/>
        <family val="2"/>
        <scheme val="minor"/>
      </rPr>
      <t xml:space="preserve">PC10. </t>
    </r>
    <r>
      <rPr>
        <sz val="11"/>
        <rFont val="Calibri"/>
        <family val="2"/>
        <scheme val="minor"/>
      </rPr>
      <t>understand the difference between job and career</t>
    </r>
  </si>
  <si>
    <r>
      <rPr>
        <b/>
        <sz val="11"/>
        <color rgb="FF404040"/>
        <rFont val="Calibri"/>
        <family val="2"/>
        <scheme val="minor"/>
      </rPr>
      <t xml:space="preserve">PC11. </t>
    </r>
    <r>
      <rPr>
        <sz val="11"/>
        <rFont val="Calibri"/>
        <family val="2"/>
        <scheme val="minor"/>
      </rPr>
      <t>prepare a career development plan with short- and long-term goals, based on aptitude</t>
    </r>
  </si>
  <si>
    <r>
      <rPr>
        <b/>
        <sz val="11"/>
        <color rgb="FF404040"/>
        <rFont val="Calibri"/>
        <family val="2"/>
        <scheme val="minor"/>
      </rPr>
      <t xml:space="preserve">PC12. </t>
    </r>
    <r>
      <rPr>
        <sz val="11"/>
        <rFont val="Calibri"/>
        <family val="2"/>
        <scheme val="minor"/>
      </rPr>
      <t>follow verbal and non-verbal communication etiquette and active listening techniques in various settings</t>
    </r>
  </si>
  <si>
    <r>
      <rPr>
        <b/>
        <sz val="11"/>
        <color rgb="FF404040"/>
        <rFont val="Calibri"/>
        <family val="2"/>
        <scheme val="minor"/>
      </rPr>
      <t xml:space="preserve">PC13. </t>
    </r>
    <r>
      <rPr>
        <sz val="11"/>
        <rFont val="Calibri"/>
        <family val="2"/>
        <scheme val="minor"/>
      </rPr>
      <t>work collaboratively with others in a team</t>
    </r>
  </si>
  <si>
    <r>
      <rPr>
        <b/>
        <sz val="11"/>
        <color rgb="FF404040"/>
        <rFont val="Calibri"/>
        <family val="2"/>
        <scheme val="minor"/>
      </rPr>
      <t xml:space="preserve">PC14. </t>
    </r>
    <r>
      <rPr>
        <sz val="11"/>
        <rFont val="Calibri"/>
        <family val="2"/>
        <scheme val="minor"/>
      </rPr>
      <t>communicate and behave appropriately with all genders and PwD</t>
    </r>
  </si>
  <si>
    <r>
      <rPr>
        <b/>
        <sz val="11"/>
        <color rgb="FF404040"/>
        <rFont val="Calibri"/>
        <family val="2"/>
        <scheme val="minor"/>
      </rPr>
      <t xml:space="preserve">PC15. </t>
    </r>
    <r>
      <rPr>
        <sz val="11"/>
        <rFont val="Calibri"/>
        <family val="2"/>
        <scheme val="minor"/>
      </rPr>
      <t>escalate any issues related to sexual harassment at workplace according to POSH Act</t>
    </r>
  </si>
  <si>
    <r>
      <rPr>
        <b/>
        <sz val="11"/>
        <color rgb="FF404040"/>
        <rFont val="Calibri"/>
        <family val="2"/>
        <scheme val="minor"/>
      </rPr>
      <t xml:space="preserve">PC16. </t>
    </r>
    <r>
      <rPr>
        <sz val="11"/>
        <rFont val="Calibri"/>
        <family val="2"/>
        <scheme val="minor"/>
      </rPr>
      <t>select financial institutions, products and services as per requirement</t>
    </r>
  </si>
  <si>
    <r>
      <rPr>
        <b/>
        <sz val="11"/>
        <color rgb="FF404040"/>
        <rFont val="Calibri"/>
        <family val="2"/>
        <scheme val="minor"/>
      </rPr>
      <t xml:space="preserve">PC17. </t>
    </r>
    <r>
      <rPr>
        <sz val="11"/>
        <rFont val="Calibri"/>
        <family val="2"/>
        <scheme val="minor"/>
      </rPr>
      <t>carry out oﬄine and online financial transactions, safely and securely</t>
    </r>
  </si>
  <si>
    <r>
      <rPr>
        <b/>
        <sz val="11"/>
        <color rgb="FF404040"/>
        <rFont val="Calibri"/>
        <family val="2"/>
        <scheme val="minor"/>
      </rPr>
      <t xml:space="preserve">PC18. </t>
    </r>
    <r>
      <rPr>
        <sz val="11"/>
        <rFont val="Calibri"/>
        <family val="2"/>
        <scheme val="minor"/>
      </rPr>
      <t>identify common components of salary and compute income, expenses, taxes, investments etc</t>
    </r>
  </si>
  <si>
    <r>
      <rPr>
        <b/>
        <sz val="11"/>
        <color rgb="FF404040"/>
        <rFont val="Calibri"/>
        <family val="2"/>
        <scheme val="minor"/>
      </rPr>
      <t xml:space="preserve">PC19. </t>
    </r>
    <r>
      <rPr>
        <sz val="11"/>
        <rFont val="Calibri"/>
        <family val="2"/>
        <scheme val="minor"/>
      </rPr>
      <t>identify relevant rights and laws and use legal aids to fight against legal exploitation</t>
    </r>
  </si>
  <si>
    <r>
      <rPr>
        <b/>
        <sz val="11"/>
        <color rgb="FF404040"/>
        <rFont val="Calibri"/>
        <family val="2"/>
        <scheme val="minor"/>
      </rPr>
      <t xml:space="preserve">PC20. </t>
    </r>
    <r>
      <rPr>
        <sz val="11"/>
        <rFont val="Calibri"/>
        <family val="2"/>
        <scheme val="minor"/>
      </rPr>
      <t>operate digital devices and carry out basic internet operations securely and safely</t>
    </r>
  </si>
  <si>
    <r>
      <rPr>
        <b/>
        <sz val="11"/>
        <color rgb="FF404040"/>
        <rFont val="Calibri"/>
        <family val="2"/>
        <scheme val="minor"/>
      </rPr>
      <t xml:space="preserve">PC21. </t>
    </r>
    <r>
      <rPr>
        <sz val="11"/>
        <rFont val="Calibri"/>
        <family val="2"/>
        <scheme val="minor"/>
      </rPr>
      <t>use e- mail and social media platforms and virtual collaboration tools to work effectively</t>
    </r>
  </si>
  <si>
    <r>
      <rPr>
        <b/>
        <sz val="11"/>
        <color rgb="FF404040"/>
        <rFont val="Calibri"/>
        <family val="2"/>
        <scheme val="minor"/>
      </rPr>
      <t xml:space="preserve">PC22. </t>
    </r>
    <r>
      <rPr>
        <sz val="11"/>
        <rFont val="Calibri"/>
        <family val="2"/>
        <scheme val="minor"/>
      </rPr>
      <t>use basic features of word processor, spreadsheets, and presentations</t>
    </r>
  </si>
  <si>
    <r>
      <rPr>
        <i/>
        <sz val="11"/>
        <color rgb="FF258BC0"/>
        <rFont val="Calibri"/>
        <family val="2"/>
        <scheme val="minor"/>
      </rPr>
      <t>Entrepreneurship</t>
    </r>
  </si>
  <si>
    <r>
      <rPr>
        <b/>
        <sz val="11"/>
        <color rgb="FF404040"/>
        <rFont val="Calibri"/>
        <family val="2"/>
        <scheme val="minor"/>
      </rPr>
      <t xml:space="preserve">PC23. </t>
    </r>
    <r>
      <rPr>
        <sz val="11"/>
        <rFont val="Calibri"/>
        <family val="2"/>
        <scheme val="minor"/>
      </rPr>
      <t>identify different types of Entrepreneurship and Enterprises and assess opportunities for potential business through research</t>
    </r>
  </si>
  <si>
    <r>
      <rPr>
        <b/>
        <sz val="11"/>
        <color rgb="FF404040"/>
        <rFont val="Calibri"/>
        <family val="2"/>
        <scheme val="minor"/>
      </rPr>
      <t xml:space="preserve">PC24. </t>
    </r>
    <r>
      <rPr>
        <sz val="11"/>
        <rFont val="Calibri"/>
        <family val="2"/>
        <scheme val="minor"/>
      </rPr>
      <t>develop a business plan and a work model, considering the 4Ps of Marketing Product, Price, Place and Promotion</t>
    </r>
  </si>
  <si>
    <r>
      <rPr>
        <b/>
        <sz val="11"/>
        <color rgb="FF404040"/>
        <rFont val="Calibri"/>
        <family val="2"/>
        <scheme val="minor"/>
      </rPr>
      <t xml:space="preserve">PC25. </t>
    </r>
    <r>
      <rPr>
        <sz val="11"/>
        <rFont val="Calibri"/>
        <family val="2"/>
        <scheme val="minor"/>
      </rPr>
      <t>identify sources of funding, anticipate, and mitigate any financial/ legal hurdles for the potential business opportunity</t>
    </r>
  </si>
  <si>
    <r>
      <rPr>
        <b/>
        <sz val="11"/>
        <color rgb="FF404040"/>
        <rFont val="Calibri"/>
        <family val="2"/>
        <scheme val="minor"/>
      </rPr>
      <t xml:space="preserve">PC26. </t>
    </r>
    <r>
      <rPr>
        <sz val="11"/>
        <rFont val="Calibri"/>
        <family val="2"/>
        <scheme val="minor"/>
      </rPr>
      <t>identify different types of customers</t>
    </r>
  </si>
  <si>
    <r>
      <rPr>
        <b/>
        <sz val="11"/>
        <color rgb="FF404040"/>
        <rFont val="Calibri"/>
        <family val="2"/>
        <scheme val="minor"/>
      </rPr>
      <t xml:space="preserve">PC27. </t>
    </r>
    <r>
      <rPr>
        <sz val="11"/>
        <rFont val="Calibri"/>
        <family val="2"/>
        <scheme val="minor"/>
      </rPr>
      <t>identify and respond to customer requests and needs in a professional manner.</t>
    </r>
  </si>
  <si>
    <r>
      <rPr>
        <b/>
        <sz val="11"/>
        <color rgb="FF404040"/>
        <rFont val="Calibri"/>
        <family val="2"/>
        <scheme val="minor"/>
      </rPr>
      <t xml:space="preserve">PC28. </t>
    </r>
    <r>
      <rPr>
        <sz val="11"/>
        <rFont val="Calibri"/>
        <family val="2"/>
        <scheme val="minor"/>
      </rPr>
      <t>follow appropriate hygiene and grooming standards</t>
    </r>
  </si>
  <si>
    <r>
      <rPr>
        <b/>
        <sz val="11"/>
        <color rgb="FF404040"/>
        <rFont val="Calibri"/>
        <family val="2"/>
        <scheme val="minor"/>
      </rPr>
      <t xml:space="preserve">PC30. </t>
    </r>
    <r>
      <rPr>
        <sz val="11"/>
        <rFont val="Calibri"/>
        <family val="2"/>
        <scheme val="minor"/>
      </rPr>
      <t>search for suitable jobs using reliable oﬄine and online sources such as Employment exchange, recruitment agencies, newspapers etc. and job portals, respectively</t>
    </r>
  </si>
  <si>
    <r>
      <rPr>
        <b/>
        <sz val="11"/>
        <color rgb="FF404040"/>
        <rFont val="Calibri"/>
        <family val="2"/>
        <scheme val="minor"/>
      </rPr>
      <t xml:space="preserve">PC31. </t>
    </r>
    <r>
      <rPr>
        <sz val="11"/>
        <rFont val="Calibri"/>
        <family val="2"/>
        <scheme val="minor"/>
      </rPr>
      <t>apply to identified job openings using oﬄine
/online methods as per requirement</t>
    </r>
  </si>
  <si>
    <r>
      <rPr>
        <b/>
        <sz val="11"/>
        <color rgb="FF404040"/>
        <rFont val="Calibri"/>
        <family val="2"/>
        <scheme val="minor"/>
      </rPr>
      <t xml:space="preserve">PC32. </t>
    </r>
    <r>
      <rPr>
        <sz val="11"/>
        <rFont val="Calibri"/>
        <family val="2"/>
        <scheme val="minor"/>
      </rPr>
      <t>answer questions politely, with clarity and confidence, during recruitment and selection</t>
    </r>
  </si>
  <si>
    <r>
      <rPr>
        <b/>
        <sz val="11"/>
        <color rgb="FF404040"/>
        <rFont val="Calibri"/>
        <family val="2"/>
        <scheme val="minor"/>
      </rPr>
      <t xml:space="preserve">PC33. </t>
    </r>
    <r>
      <rPr>
        <sz val="11"/>
        <rFont val="Calibri"/>
        <family val="2"/>
        <scheme val="minor"/>
      </rPr>
      <t>identify apprenticeship opportunities and register for it as per guidelines and requirements</t>
    </r>
  </si>
  <si>
    <t>ELE/N1412.Advanced Handson Training on Semiconductor Process Technologies</t>
  </si>
  <si>
    <t>ELE/N1413.Design &amp; Packaging
Techniques -Semiconductor
Process Technologies</t>
  </si>
  <si>
    <t xml:space="preserve">DGT/VSQ/N0102.Employability
Skills (60 Hours) </t>
  </si>
  <si>
    <t>General</t>
  </si>
  <si>
    <t>Hands-on Device fabrication</t>
  </si>
  <si>
    <t>Packaging</t>
  </si>
  <si>
    <t>Report writing</t>
  </si>
  <si>
    <t>Which intrinsic property of silicon primarily determines the concentration of thermally generated charge carriers at elevated wafer processing temperatures?</t>
  </si>
  <si>
    <t>Crystal orientation</t>
  </si>
  <si>
    <t>Bandgap energy</t>
  </si>
  <si>
    <t>Lattice constant</t>
  </si>
  <si>
    <t>Oxide growth rate</t>
  </si>
  <si>
    <t>Wafer thickness</t>
  </si>
  <si>
    <r>
      <rPr>
        <b/>
        <sz val="11"/>
        <rFont val="Calibri"/>
        <family val="2"/>
        <scheme val="minor"/>
      </rPr>
      <t>Match the simulation software in Column A with the correct application in Column B:
Column A:</t>
    </r>
    <r>
      <rPr>
        <sz val="11"/>
        <rFont val="Calibri"/>
        <family val="2"/>
        <scheme val="minor"/>
      </rPr>
      <t xml:space="preserve">
1. ANSYS Icepak
2. Cadence Allegro Package Designer
3. COMSOL Multiphysics
4. Synopsys Sentaurus
</t>
    </r>
    <r>
      <rPr>
        <b/>
        <sz val="11"/>
        <rFont val="Calibri"/>
        <family val="2"/>
        <scheme val="minor"/>
      </rPr>
      <t>Column B:</t>
    </r>
    <r>
      <rPr>
        <sz val="11"/>
        <rFont val="Calibri"/>
        <family val="2"/>
        <scheme val="minor"/>
      </rPr>
      <t xml:space="preserve">
A. Thermal management of advanced IC packages
B. Full-wave electromagnetic simulation and multiphysics modeling
C. IC package layout and routing for high-speed designs
D. Device-level semiconductor process and physics simulation</t>
    </r>
  </si>
  <si>
    <t>1-A, 2-C, 3-B, 4-D</t>
  </si>
  <si>
    <t>1-B, 2-A, 3-C, 4-D</t>
  </si>
  <si>
    <t>1-A, 2-D, 3-C, 4-B</t>
  </si>
  <si>
    <t>Which section of a technical report summarizes the key findings?</t>
  </si>
  <si>
    <t>Introduction</t>
  </si>
  <si>
    <t>Conclusion</t>
  </si>
  <si>
    <t>Appendix</t>
  </si>
  <si>
    <t>Abstract</t>
  </si>
  <si>
    <t>Which section typically contains tables, graphs, and simulation outcomes?</t>
  </si>
  <si>
    <t>Results and Discussion</t>
  </si>
  <si>
    <t>Cover Page</t>
  </si>
  <si>
    <t>References</t>
  </si>
  <si>
    <t>Title Section</t>
  </si>
  <si>
    <t>Title page</t>
  </si>
  <si>
    <t>In a packaging report, thermal simulation screenshots are placed under:</t>
  </si>
  <si>
    <t>Literature Review</t>
  </si>
  <si>
    <t>Results section</t>
  </si>
  <si>
    <t>Summary</t>
  </si>
  <si>
    <t>31mins</t>
  </si>
  <si>
    <t>2, 3</t>
  </si>
  <si>
    <t>What is the main purpose of a cleanroom in semiconductor fabrication?</t>
  </si>
  <si>
    <t>To reduce electrical resistance</t>
  </si>
  <si>
    <t>To control particle contamination, temperature, and humidity</t>
  </si>
  <si>
    <t>To store wafers safely</t>
  </si>
  <si>
    <t>To increase wafer size</t>
  </si>
  <si>
    <t>Which technique is used to remove contaminants from a wafer surface?</t>
  </si>
  <si>
    <t>Sputtering</t>
  </si>
  <si>
    <t>Ultrasonic cleaning and DI water rinse</t>
  </si>
  <si>
    <t>Photolithography</t>
  </si>
  <si>
    <t>Metallization</t>
  </si>
  <si>
    <t>Which parameter is most critical during spin coating of photoresist?</t>
  </si>
  <si>
    <t>Exposure time</t>
  </si>
  <si>
    <t>Spin speed and duration</t>
  </si>
  <si>
    <t>Temperature of the cleanroom</t>
  </si>
  <si>
    <t>During wafer fabrication, how can you detect defects on the wafer?</t>
  </si>
  <si>
    <t>Visual inspection and optical microscopy</t>
  </si>
  <si>
    <t>Heating oven analysis</t>
  </si>
  <si>
    <t>Using a refrigerator</t>
  </si>
  <si>
    <t>Spin coating again</t>
  </si>
  <si>
    <t>What is the function of IV-CV measurement in semiconductor devices?</t>
  </si>
  <si>
    <t>To clean the wafer</t>
  </si>
  <si>
    <t>To characterize electrical properties such as current, voltage, and capacitance</t>
  </si>
  <si>
    <t>To deposit metal layers</t>
  </si>
  <si>
    <t>To coat photoresist</t>
  </si>
  <si>
    <t>Which factor is most important when selecting a package for a semiconductor device?</t>
  </si>
  <si>
    <t>Color of the wafer</t>
  </si>
  <si>
    <t>Device type, thermal management, and application</t>
  </si>
  <si>
    <t>Cleanroom size</t>
  </si>
  <si>
    <t>Photoresist type</t>
  </si>
  <si>
    <t>How does packaging affect the performance of a semiconductor device?</t>
  </si>
  <si>
    <t>It only increases the size of the device</t>
  </si>
  <si>
    <t>It protects the device, reduces parasitic effects, and improves reliability</t>
  </si>
  <si>
    <t>It changes the wafer thickness</t>
  </si>
  <si>
    <t>It is only for aesthetic purposes</t>
  </si>
  <si>
    <t>Which of the following is a common packaging type for integrated circuits?</t>
  </si>
  <si>
    <t>DIP (Dual In-line Package)</t>
  </si>
  <si>
    <t>Ultrasonic cleaner</t>
  </si>
  <si>
    <t>Photolithography mask</t>
  </si>
  <si>
    <t>DI water generator</t>
  </si>
  <si>
    <t>How can a semiconductor process engineer demonstrate integrity in a cleanroom?</t>
  </si>
  <si>
    <t>Ignore small process deviations</t>
  </si>
  <si>
    <t>Report process deviations honestly and follow protocols</t>
  </si>
  <si>
    <t>Leave tasks incomplete for others to check</t>
  </si>
  <si>
    <t>Handle wafers roughly to save time</t>
  </si>
  <si>
    <t>How should you report a defect on a wafer to a senior engineer over the phone?</t>
  </si>
  <si>
    <t>“Wafer has problem. Fix it.”</t>
  </si>
  <si>
    <t>“Wafer is fine, don’t worry.”</t>
  </si>
  <si>
    <t>“We noticed a defect on wafer X; please advise the next steps.”</t>
  </si>
  <si>
    <t>“Not sure about wafer, maybe someone else can check.”</t>
  </si>
  <si>
    <t>Which statement best describes a career mindset in semiconductor process technology?</t>
  </si>
  <si>
    <t>Completing daily tasks without learning new skills</t>
  </si>
  <si>
    <t>Continuously improving skills, learning processes, and planning growth</t>
  </si>
  <si>
    <t>Avoiding responsibilities to save effort</t>
  </si>
  <si>
    <t>Only focusing on the current task without long-term planning</t>
  </si>
  <si>
    <t>Which is an example of treating a role as a job rather than a career?</t>
  </si>
  <si>
    <t>Learning new wafer fabrication techniques to advance</t>
  </si>
  <si>
    <t>Following process protocols while planning for promotions</t>
  </si>
  <si>
    <t>Performing only assigned tasks without learning new skills</t>
  </si>
  <si>
    <t>Documenting process improvements and sharing with team</t>
  </si>
  <si>
    <t>Which option shows the most reliable way for a semiconductor technician to search for a job?</t>
  </si>
  <si>
    <t>Asking random social media groups for job openings</t>
  </si>
  <si>
    <t>Searching on verified job portals like Naukri/Indeed and checking recruitment agencies</t>
  </si>
  <si>
    <t>Waiting for someone to inform you about vacancies</t>
  </si>
  <si>
    <t>Applying only through unknown messages received on WhatsApp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</si>
</sst>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40404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i/>
      <sz val="11"/>
      <name val="Calibri"/>
      <family val="2"/>
      <scheme val="minor"/>
    </font>
    <font>
      <i/>
      <sz val="11"/>
      <color rgb="FF258BC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1F1F1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10" fillId="0" borderId="0">
      <alignment vertical="center"/>
    </xf>
  </cellStyleXfs>
  <cellXfs count="104">
    <xf numFmtId="0" fontId="0" fillId="0" borderId="0" xfId="0"/>
    <xf numFmtId="0" fontId="3" fillId="2" borderId="1" xfId="0" applyFont="1" applyFill="1" applyBorder="1"/>
    <xf numFmtId="0" fontId="0" fillId="0" borderId="2" xfId="0" applyBorder="1"/>
    <xf numFmtId="0" fontId="0" fillId="0" borderId="3" xfId="0" applyBorder="1"/>
    <xf numFmtId="0" fontId="4" fillId="4" borderId="1" xfId="0" applyFont="1" applyFill="1" applyBorder="1" applyAlignment="1">
      <alignment vertical="center"/>
    </xf>
    <xf numFmtId="0" fontId="0" fillId="0" borderId="3" xfId="0" applyBorder="1" applyAlignment="1">
      <alignment horizontal="right" vertical="center" wrapText="1"/>
    </xf>
    <xf numFmtId="1" fontId="7" fillId="4" borderId="1" xfId="1" applyNumberFormat="1" applyFont="1" applyFill="1" applyBorder="1" applyAlignment="1">
      <alignment horizontal="right" vertical="center" shrinkToFit="1"/>
    </xf>
    <xf numFmtId="0" fontId="4" fillId="4" borderId="1" xfId="2" applyFont="1" applyFill="1" applyBorder="1" applyAlignment="1">
      <alignment horizontal="right" vertical="top" wrapText="1"/>
    </xf>
    <xf numFmtId="0" fontId="1" fillId="8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9" fontId="13" fillId="0" borderId="1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10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0" fontId="14" fillId="10" borderId="1" xfId="0" applyFont="1" applyFill="1" applyBorder="1" applyAlignment="1">
      <alignment horizontal="center" vertical="top" wrapText="1"/>
    </xf>
    <xf numFmtId="0" fontId="0" fillId="13" borderId="1" xfId="0" applyFill="1" applyBorder="1" applyAlignment="1">
      <alignment horizontal="center" vertical="center"/>
    </xf>
    <xf numFmtId="0" fontId="0" fillId="13" borderId="1" xfId="0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15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1" fontId="6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6" fillId="16" borderId="1" xfId="0" applyNumberFormat="1" applyFont="1" applyFill="1" applyBorder="1" applyAlignment="1">
      <alignment horizontal="center" vertical="center" shrinkToFit="1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 indent="1"/>
    </xf>
    <xf numFmtId="0" fontId="4" fillId="17" borderId="1" xfId="0" applyFont="1" applyFill="1" applyBorder="1" applyAlignment="1">
      <alignment horizontal="left" vertical="top" wrapText="1" indent="1"/>
    </xf>
    <xf numFmtId="1" fontId="7" fillId="17" borderId="1" xfId="0" applyNumberFormat="1" applyFont="1" applyFill="1" applyBorder="1" applyAlignment="1">
      <alignment horizontal="center" vertical="top" shrinkToFit="1"/>
    </xf>
    <xf numFmtId="0" fontId="4" fillId="17" borderId="1" xfId="0" applyFont="1" applyFill="1" applyBorder="1" applyAlignment="1">
      <alignment horizontal="center" vertical="top" wrapText="1"/>
    </xf>
    <xf numFmtId="0" fontId="0" fillId="0" borderId="1" xfId="0" applyBorder="1"/>
    <xf numFmtId="0" fontId="11" fillId="0" borderId="1" xfId="0" applyFont="1" applyBorder="1" applyAlignment="1">
      <alignment horizontal="left" vertical="top" wrapText="1" indent="1"/>
    </xf>
    <xf numFmtId="0" fontId="8" fillId="0" borderId="7" xfId="0" applyFont="1" applyBorder="1" applyAlignment="1">
      <alignment vertical="center" wrapTex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top" shrinkToFit="1"/>
    </xf>
    <xf numFmtId="0" fontId="0" fillId="6" borderId="5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 indent="1"/>
    </xf>
    <xf numFmtId="0" fontId="0" fillId="4" borderId="1" xfId="2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8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9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right"/>
    </xf>
    <xf numFmtId="0" fontId="0" fillId="15" borderId="1" xfId="0" applyFill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0" fillId="7" borderId="5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center" vertical="top"/>
    </xf>
    <xf numFmtId="0" fontId="0" fillId="7" borderId="3" xfId="0" applyFill="1" applyBorder="1" applyAlignment="1">
      <alignment horizontal="center" vertical="top" wrapText="1"/>
    </xf>
    <xf numFmtId="0" fontId="0" fillId="7" borderId="5" xfId="0" applyFill="1" applyBorder="1" applyAlignment="1">
      <alignment horizontal="center" vertical="top"/>
    </xf>
  </cellXfs>
  <cellStyles count="4">
    <cellStyle name="Normal" xfId="0" builtinId="0"/>
    <cellStyle name="Normal 2 2" xfId="3" xr:uid="{3AB5FE4A-0F1D-4F9D-A115-E34FEAB6E553}"/>
    <cellStyle name="Normal 3" xfId="2" xr:uid="{84F6C4E4-770F-4B1C-8482-FE9457C45687}"/>
    <cellStyle name="Normal 4" xfId="1" xr:uid="{B121C7CF-E828-401C-8D43-0678CECA6E8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130385</xdr:colOff>
      <xdr:row>7</xdr:row>
      <xdr:rowOff>67679</xdr:rowOff>
    </xdr:from>
    <xdr:to>
      <xdr:col>5</xdr:col>
      <xdr:colOff>481724</xdr:colOff>
      <xdr:row>7</xdr:row>
      <xdr:rowOff>350344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87BD3212-6154-44AA-A17D-E19FF497C702}"/>
            </a:ext>
          </a:extLst>
        </xdr:cNvPr>
        <xdr:cNvSpPr/>
      </xdr:nvSpPr>
      <xdr:spPr>
        <a:xfrm>
          <a:off x="11020425" y="1591679"/>
          <a:ext cx="0" cy="28266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38101</xdr:colOff>
      <xdr:row>7</xdr:row>
      <xdr:rowOff>19049</xdr:rowOff>
    </xdr:from>
    <xdr:to>
      <xdr:col>6</xdr:col>
      <xdr:colOff>457201</xdr:colOff>
      <xdr:row>7</xdr:row>
      <xdr:rowOff>266700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5D4EB151-A296-4717-9CF8-EA16790E935A}"/>
            </a:ext>
          </a:extLst>
        </xdr:cNvPr>
        <xdr:cNvSpPr/>
      </xdr:nvSpPr>
      <xdr:spPr>
        <a:xfrm>
          <a:off x="11058526" y="1543049"/>
          <a:ext cx="419100" cy="247651"/>
        </a:xfrm>
        <a:prstGeom prst="leftArrow">
          <a:avLst/>
        </a:prstGeom>
        <a:solidFill>
          <a:schemeClr val="accent4">
            <a:lumMod val="7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38101</xdr:colOff>
      <xdr:row>25</xdr:row>
      <xdr:rowOff>19049</xdr:rowOff>
    </xdr:from>
    <xdr:to>
      <xdr:col>6</xdr:col>
      <xdr:colOff>457201</xdr:colOff>
      <xdr:row>25</xdr:row>
      <xdr:rowOff>266700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DAD2E207-D85C-4537-A454-DDDBE9A82837}"/>
            </a:ext>
          </a:extLst>
        </xdr:cNvPr>
        <xdr:cNvSpPr/>
      </xdr:nvSpPr>
      <xdr:spPr>
        <a:xfrm>
          <a:off x="11058526" y="17383124"/>
          <a:ext cx="419100" cy="247651"/>
        </a:xfrm>
        <a:prstGeom prst="leftArrow">
          <a:avLst/>
        </a:prstGeom>
        <a:solidFill>
          <a:schemeClr val="accent4">
            <a:lumMod val="7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38101</xdr:colOff>
      <xdr:row>49</xdr:row>
      <xdr:rowOff>19049</xdr:rowOff>
    </xdr:from>
    <xdr:to>
      <xdr:col>6</xdr:col>
      <xdr:colOff>457201</xdr:colOff>
      <xdr:row>49</xdr:row>
      <xdr:rowOff>266700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B69F7C4D-E9FA-4C32-9D70-8F4379E2C52D}"/>
            </a:ext>
          </a:extLst>
        </xdr:cNvPr>
        <xdr:cNvSpPr/>
      </xdr:nvSpPr>
      <xdr:spPr>
        <a:xfrm>
          <a:off x="11058526" y="21440774"/>
          <a:ext cx="419100" cy="247651"/>
        </a:xfrm>
        <a:prstGeom prst="leftArrow">
          <a:avLst/>
        </a:prstGeom>
        <a:solidFill>
          <a:schemeClr val="accent4">
            <a:lumMod val="7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331788</xdr:colOff>
      <xdr:row>3</xdr:row>
      <xdr:rowOff>341312</xdr:rowOff>
    </xdr:from>
    <xdr:to>
      <xdr:col>2</xdr:col>
      <xdr:colOff>506415</xdr:colOff>
      <xdr:row>3</xdr:row>
      <xdr:rowOff>503239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54AFA3A4-9BB7-4C66-B722-886BEB86E737}"/>
            </a:ext>
          </a:extLst>
        </xdr:cNvPr>
        <xdr:cNvSpPr/>
      </xdr:nvSpPr>
      <xdr:spPr>
        <a:xfrm rot="16200000">
          <a:off x="3652838" y="1458912"/>
          <a:ext cx="161927" cy="17462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558804</xdr:colOff>
      <xdr:row>3</xdr:row>
      <xdr:rowOff>388937</xdr:rowOff>
    </xdr:from>
    <xdr:to>
      <xdr:col>3</xdr:col>
      <xdr:colOff>733431</xdr:colOff>
      <xdr:row>3</xdr:row>
      <xdr:rowOff>541339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39F8811A-0FDF-4D3B-9E91-E4F48D59EDFD}"/>
            </a:ext>
          </a:extLst>
        </xdr:cNvPr>
        <xdr:cNvSpPr/>
      </xdr:nvSpPr>
      <xdr:spPr>
        <a:xfrm rot="16200000">
          <a:off x="4427542" y="1501774"/>
          <a:ext cx="152402" cy="17462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833437</xdr:colOff>
      <xdr:row>3</xdr:row>
      <xdr:rowOff>354012</xdr:rowOff>
    </xdr:from>
    <xdr:to>
      <xdr:col>7</xdr:col>
      <xdr:colOff>1008064</xdr:colOff>
      <xdr:row>3</xdr:row>
      <xdr:rowOff>515939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95112207-A7B5-406D-8618-89B92E8AA1DD}"/>
            </a:ext>
          </a:extLst>
        </xdr:cNvPr>
        <xdr:cNvSpPr/>
      </xdr:nvSpPr>
      <xdr:spPr>
        <a:xfrm rot="16200000">
          <a:off x="7593012" y="1471612"/>
          <a:ext cx="161927" cy="17462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596904</xdr:colOff>
      <xdr:row>3</xdr:row>
      <xdr:rowOff>360360</xdr:rowOff>
    </xdr:from>
    <xdr:to>
      <xdr:col>5</xdr:col>
      <xdr:colOff>733428</xdr:colOff>
      <xdr:row>3</xdr:row>
      <xdr:rowOff>514349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6975910C-4A18-401A-9EB2-69D5062B86FE}"/>
            </a:ext>
          </a:extLst>
        </xdr:cNvPr>
        <xdr:cNvSpPr/>
      </xdr:nvSpPr>
      <xdr:spPr>
        <a:xfrm rot="16200000">
          <a:off x="5912646" y="1493043"/>
          <a:ext cx="153989" cy="136524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498475</xdr:colOff>
      <xdr:row>3</xdr:row>
      <xdr:rowOff>382587</xdr:rowOff>
    </xdr:from>
    <xdr:to>
      <xdr:col>4</xdr:col>
      <xdr:colOff>673102</xdr:colOff>
      <xdr:row>3</xdr:row>
      <xdr:rowOff>525464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87FCCA2A-1833-44FC-AA4C-A6DCCD3879EC}"/>
            </a:ext>
          </a:extLst>
        </xdr:cNvPr>
        <xdr:cNvSpPr/>
      </xdr:nvSpPr>
      <xdr:spPr>
        <a:xfrm rot="16200000">
          <a:off x="5143500" y="1490662"/>
          <a:ext cx="142877" cy="17462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207964</xdr:colOff>
      <xdr:row>3</xdr:row>
      <xdr:rowOff>211137</xdr:rowOff>
    </xdr:from>
    <xdr:to>
      <xdr:col>0</xdr:col>
      <xdr:colOff>382591</xdr:colOff>
      <xdr:row>3</xdr:row>
      <xdr:rowOff>344489</xdr:rowOff>
    </xdr:to>
    <xdr:sp macro="" textlink="">
      <xdr:nvSpPr>
        <xdr:cNvPr id="8" name="Arrow: Left 7">
          <a:extLst>
            <a:ext uri="{FF2B5EF4-FFF2-40B4-BE49-F238E27FC236}">
              <a16:creationId xmlns:a16="http://schemas.microsoft.com/office/drawing/2014/main" id="{39FE0901-2949-4641-81DF-12B5C901CC7C}"/>
            </a:ext>
          </a:extLst>
        </xdr:cNvPr>
        <xdr:cNvSpPr/>
      </xdr:nvSpPr>
      <xdr:spPr>
        <a:xfrm rot="16200000">
          <a:off x="228602" y="1314449"/>
          <a:ext cx="133352" cy="17462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F690-07D5-4AB6-B4A3-58A345FE35CD}">
  <dimension ref="A1:H98"/>
  <sheetViews>
    <sheetView topLeftCell="A28" workbookViewId="0">
      <selection activeCell="A37" sqref="A37:A40"/>
    </sheetView>
  </sheetViews>
  <sheetFormatPr defaultRowHeight="15" x14ac:dyDescent="0.25"/>
  <cols>
    <col min="1" max="1" width="55" customWidth="1"/>
    <col min="2" max="5" width="13.7109375" customWidth="1"/>
    <col min="6" max="6" width="3.7109375" hidden="1" customWidth="1"/>
  </cols>
  <sheetData>
    <row r="1" spans="1:8" ht="30" customHeight="1" x14ac:dyDescent="0.25">
      <c r="A1" s="1" t="s">
        <v>0</v>
      </c>
      <c r="B1" s="83" t="s">
        <v>80</v>
      </c>
      <c r="C1" s="84"/>
      <c r="D1" s="84"/>
      <c r="E1" s="84"/>
      <c r="F1" s="84"/>
    </row>
    <row r="2" spans="1:8" x14ac:dyDescent="0.25">
      <c r="A2" s="1" t="s">
        <v>1</v>
      </c>
      <c r="B2" s="85" t="s">
        <v>82</v>
      </c>
      <c r="C2" s="85"/>
      <c r="D2" s="85"/>
      <c r="E2" s="85"/>
      <c r="F2" s="85"/>
    </row>
    <row r="3" spans="1:8" x14ac:dyDescent="0.25">
      <c r="A3" s="1" t="s">
        <v>2</v>
      </c>
      <c r="B3" s="85">
        <v>1</v>
      </c>
      <c r="C3" s="85"/>
      <c r="D3" s="85"/>
      <c r="E3" s="85"/>
      <c r="F3" s="85"/>
    </row>
    <row r="4" spans="1:8" x14ac:dyDescent="0.25">
      <c r="A4" s="1" t="s">
        <v>3</v>
      </c>
      <c r="B4" s="85">
        <v>6</v>
      </c>
      <c r="C4" s="85"/>
      <c r="D4" s="85"/>
      <c r="E4" s="85"/>
      <c r="F4" s="85"/>
    </row>
    <row r="5" spans="1:8" x14ac:dyDescent="0.25">
      <c r="A5" s="1" t="s">
        <v>4</v>
      </c>
      <c r="B5" s="85">
        <v>70</v>
      </c>
      <c r="C5" s="85"/>
      <c r="D5" s="85"/>
      <c r="E5" s="85"/>
      <c r="F5" s="85"/>
    </row>
    <row r="6" spans="1:8" x14ac:dyDescent="0.25">
      <c r="F6" s="2"/>
    </row>
    <row r="7" spans="1:8" x14ac:dyDescent="0.25">
      <c r="F7" s="3"/>
    </row>
    <row r="8" spans="1:8" ht="27.75" customHeight="1" x14ac:dyDescent="0.25">
      <c r="A8" s="81" t="s">
        <v>84</v>
      </c>
      <c r="B8" s="82"/>
      <c r="C8" s="82"/>
      <c r="D8" s="82"/>
      <c r="E8" s="4">
        <v>13</v>
      </c>
      <c r="F8" s="5" t="s">
        <v>5</v>
      </c>
      <c r="G8" s="78" t="s">
        <v>5</v>
      </c>
      <c r="H8" s="79"/>
    </row>
    <row r="9" spans="1:8" ht="30" x14ac:dyDescent="0.25">
      <c r="A9" s="63" t="s">
        <v>6</v>
      </c>
      <c r="B9" s="64" t="s">
        <v>7</v>
      </c>
      <c r="C9" s="64" t="s">
        <v>8</v>
      </c>
      <c r="D9" s="64" t="s">
        <v>9</v>
      </c>
      <c r="E9" s="64" t="s">
        <v>10</v>
      </c>
      <c r="F9" s="3"/>
    </row>
    <row r="10" spans="1:8" ht="18.75" customHeight="1" x14ac:dyDescent="0.25">
      <c r="A10" s="76" t="s">
        <v>159</v>
      </c>
      <c r="B10" s="41">
        <v>20</v>
      </c>
      <c r="C10" s="42" t="s">
        <v>43</v>
      </c>
      <c r="D10" s="41">
        <v>10</v>
      </c>
      <c r="E10" s="41">
        <v>10</v>
      </c>
      <c r="F10" s="3"/>
    </row>
    <row r="11" spans="1:8" ht="18.75" customHeight="1" x14ac:dyDescent="0.25">
      <c r="A11" s="56" t="s">
        <v>88</v>
      </c>
      <c r="B11" s="49">
        <v>2</v>
      </c>
      <c r="C11" s="9" t="s">
        <v>33</v>
      </c>
      <c r="D11" s="49">
        <v>2</v>
      </c>
      <c r="E11" s="49">
        <v>2</v>
      </c>
      <c r="F11" s="3"/>
    </row>
    <row r="12" spans="1:8" ht="18.75" customHeight="1" x14ac:dyDescent="0.25">
      <c r="A12" s="56" t="s">
        <v>89</v>
      </c>
      <c r="B12" s="49">
        <v>4</v>
      </c>
      <c r="C12" s="9" t="s">
        <v>33</v>
      </c>
      <c r="D12" s="49">
        <v>2</v>
      </c>
      <c r="E12" s="49">
        <v>2</v>
      </c>
      <c r="F12" s="3"/>
    </row>
    <row r="13" spans="1:8" ht="18.75" customHeight="1" x14ac:dyDescent="0.25">
      <c r="A13" s="56" t="s">
        <v>90</v>
      </c>
      <c r="B13" s="65">
        <v>2</v>
      </c>
      <c r="C13" s="40" t="s">
        <v>33</v>
      </c>
      <c r="D13" s="40" t="s">
        <v>33</v>
      </c>
      <c r="E13" s="40" t="s">
        <v>33</v>
      </c>
      <c r="F13" s="3"/>
    </row>
    <row r="14" spans="1:8" ht="18.75" customHeight="1" x14ac:dyDescent="0.25">
      <c r="A14" s="56" t="s">
        <v>91</v>
      </c>
      <c r="B14" s="65">
        <v>2</v>
      </c>
      <c r="C14" s="40" t="s">
        <v>33</v>
      </c>
      <c r="D14" s="40" t="s">
        <v>33</v>
      </c>
      <c r="E14" s="40" t="s">
        <v>33</v>
      </c>
      <c r="F14" s="3"/>
    </row>
    <row r="15" spans="1:8" ht="18.75" customHeight="1" x14ac:dyDescent="0.25">
      <c r="A15" s="56" t="s">
        <v>92</v>
      </c>
      <c r="B15" s="65">
        <v>2</v>
      </c>
      <c r="C15" s="40" t="s">
        <v>33</v>
      </c>
      <c r="D15" s="40" t="s">
        <v>33</v>
      </c>
      <c r="E15" s="40" t="s">
        <v>33</v>
      </c>
      <c r="F15" s="3"/>
    </row>
    <row r="16" spans="1:8" ht="18.75" customHeight="1" x14ac:dyDescent="0.25">
      <c r="A16" s="56" t="s">
        <v>93</v>
      </c>
      <c r="B16" s="65">
        <v>2</v>
      </c>
      <c r="C16" s="40" t="s">
        <v>33</v>
      </c>
      <c r="D16" s="40" t="s">
        <v>33</v>
      </c>
      <c r="E16" s="40" t="s">
        <v>33</v>
      </c>
      <c r="F16" s="3"/>
    </row>
    <row r="17" spans="1:8" ht="18.75" customHeight="1" x14ac:dyDescent="0.25">
      <c r="A17" s="56" t="s">
        <v>94</v>
      </c>
      <c r="B17" s="65">
        <v>2</v>
      </c>
      <c r="C17" s="40" t="s">
        <v>33</v>
      </c>
      <c r="D17" s="40" t="s">
        <v>33</v>
      </c>
      <c r="E17" s="40" t="s">
        <v>33</v>
      </c>
      <c r="F17" s="3"/>
    </row>
    <row r="18" spans="1:8" ht="20.25" customHeight="1" x14ac:dyDescent="0.25">
      <c r="A18" s="56" t="s">
        <v>95</v>
      </c>
      <c r="B18" s="49">
        <v>4</v>
      </c>
      <c r="C18" s="9" t="s">
        <v>33</v>
      </c>
      <c r="D18" s="49">
        <v>6</v>
      </c>
      <c r="E18" s="49">
        <v>6</v>
      </c>
      <c r="F18" s="3"/>
    </row>
    <row r="19" spans="1:8" ht="18.75" customHeight="1" x14ac:dyDescent="0.25">
      <c r="A19" s="76" t="s">
        <v>160</v>
      </c>
      <c r="B19" s="42" t="s">
        <v>43</v>
      </c>
      <c r="C19" s="41">
        <v>60</v>
      </c>
      <c r="D19" s="42" t="s">
        <v>43</v>
      </c>
      <c r="E19" s="42" t="s">
        <v>43</v>
      </c>
      <c r="F19" s="3"/>
    </row>
    <row r="20" spans="1:8" ht="18" customHeight="1" x14ac:dyDescent="0.25">
      <c r="A20" s="56" t="s">
        <v>96</v>
      </c>
      <c r="B20" s="40" t="s">
        <v>33</v>
      </c>
      <c r="C20" s="65">
        <v>6</v>
      </c>
      <c r="D20" s="40" t="s">
        <v>33</v>
      </c>
      <c r="E20" s="40" t="s">
        <v>33</v>
      </c>
      <c r="F20" s="3"/>
    </row>
    <row r="21" spans="1:8" ht="32.25" customHeight="1" x14ac:dyDescent="0.25">
      <c r="A21" s="56" t="s">
        <v>97</v>
      </c>
      <c r="B21" s="40" t="s">
        <v>33</v>
      </c>
      <c r="C21" s="65">
        <v>12</v>
      </c>
      <c r="D21" s="40" t="s">
        <v>33</v>
      </c>
      <c r="E21" s="40" t="s">
        <v>33</v>
      </c>
      <c r="F21" s="3"/>
    </row>
    <row r="22" spans="1:8" ht="36" customHeight="1" x14ac:dyDescent="0.25">
      <c r="A22" s="56" t="s">
        <v>98</v>
      </c>
      <c r="B22" s="40" t="s">
        <v>33</v>
      </c>
      <c r="C22" s="65">
        <v>12</v>
      </c>
      <c r="D22" s="40" t="s">
        <v>33</v>
      </c>
      <c r="E22" s="40" t="s">
        <v>33</v>
      </c>
      <c r="F22" s="3"/>
    </row>
    <row r="23" spans="1:8" ht="20.25" customHeight="1" x14ac:dyDescent="0.25">
      <c r="A23" s="56" t="s">
        <v>99</v>
      </c>
      <c r="B23" s="9" t="s">
        <v>33</v>
      </c>
      <c r="C23" s="49">
        <v>12</v>
      </c>
      <c r="D23" s="9" t="s">
        <v>33</v>
      </c>
      <c r="E23" s="9" t="s">
        <v>33</v>
      </c>
      <c r="F23" s="3"/>
    </row>
    <row r="24" spans="1:8" ht="21" customHeight="1" x14ac:dyDescent="0.25">
      <c r="A24" s="56" t="s">
        <v>100</v>
      </c>
      <c r="B24" s="9" t="s">
        <v>33</v>
      </c>
      <c r="C24" s="49">
        <v>18</v>
      </c>
      <c r="D24" s="9" t="s">
        <v>33</v>
      </c>
      <c r="E24" s="9" t="s">
        <v>33</v>
      </c>
      <c r="F24" s="3"/>
    </row>
    <row r="25" spans="1:8" ht="20.25" customHeight="1" x14ac:dyDescent="0.25">
      <c r="A25" s="57" t="s">
        <v>44</v>
      </c>
      <c r="B25" s="58">
        <v>20</v>
      </c>
      <c r="C25" s="58">
        <v>60</v>
      </c>
      <c r="D25" s="58">
        <v>10</v>
      </c>
      <c r="E25" s="58">
        <v>10</v>
      </c>
      <c r="F25" s="3"/>
    </row>
    <row r="26" spans="1:8" ht="30.75" customHeight="1" x14ac:dyDescent="0.25">
      <c r="A26" s="80" t="s">
        <v>85</v>
      </c>
      <c r="B26" s="80"/>
      <c r="C26" s="80"/>
      <c r="D26" s="80"/>
      <c r="E26" s="6">
        <v>17</v>
      </c>
      <c r="F26" s="3"/>
      <c r="G26" s="78" t="s">
        <v>5</v>
      </c>
      <c r="H26" s="79"/>
    </row>
    <row r="27" spans="1:8" x14ac:dyDescent="0.25">
      <c r="A27" s="61" t="s">
        <v>101</v>
      </c>
      <c r="B27" s="42" t="s">
        <v>43</v>
      </c>
      <c r="C27" s="41">
        <v>25</v>
      </c>
      <c r="D27" s="42" t="s">
        <v>43</v>
      </c>
      <c r="E27" s="42" t="s">
        <v>43</v>
      </c>
      <c r="F27" s="3"/>
    </row>
    <row r="28" spans="1:8" x14ac:dyDescent="0.25">
      <c r="A28" s="56" t="s">
        <v>102</v>
      </c>
      <c r="B28" s="9" t="s">
        <v>33</v>
      </c>
      <c r="C28" s="49">
        <v>6</v>
      </c>
      <c r="D28" s="9" t="s">
        <v>33</v>
      </c>
      <c r="E28" s="9" t="s">
        <v>33</v>
      </c>
      <c r="F28" s="3"/>
    </row>
    <row r="29" spans="1:8" x14ac:dyDescent="0.25">
      <c r="A29" s="56" t="s">
        <v>103</v>
      </c>
      <c r="B29" s="40" t="s">
        <v>33</v>
      </c>
      <c r="C29" s="65">
        <v>6</v>
      </c>
      <c r="D29" s="40" t="s">
        <v>33</v>
      </c>
      <c r="E29" s="40" t="s">
        <v>33</v>
      </c>
      <c r="F29" s="3"/>
    </row>
    <row r="30" spans="1:8" x14ac:dyDescent="0.25">
      <c r="A30" s="56" t="s">
        <v>104</v>
      </c>
      <c r="B30" s="40" t="s">
        <v>33</v>
      </c>
      <c r="C30" s="65">
        <v>5</v>
      </c>
      <c r="D30" s="40" t="s">
        <v>33</v>
      </c>
      <c r="E30" s="40" t="s">
        <v>33</v>
      </c>
      <c r="F30" s="3"/>
    </row>
    <row r="31" spans="1:8" x14ac:dyDescent="0.25">
      <c r="A31" s="56" t="s">
        <v>105</v>
      </c>
      <c r="B31" s="40" t="s">
        <v>33</v>
      </c>
      <c r="C31" s="65">
        <v>8</v>
      </c>
      <c r="D31" s="40" t="s">
        <v>33</v>
      </c>
      <c r="E31" s="40" t="s">
        <v>33</v>
      </c>
      <c r="F31" s="3"/>
    </row>
    <row r="32" spans="1:8" x14ac:dyDescent="0.25">
      <c r="A32" s="61" t="s">
        <v>106</v>
      </c>
      <c r="B32" s="42" t="s">
        <v>43</v>
      </c>
      <c r="C32" s="41">
        <v>15</v>
      </c>
      <c r="D32" s="42" t="s">
        <v>43</v>
      </c>
      <c r="E32" s="42" t="s">
        <v>43</v>
      </c>
      <c r="F32" s="3"/>
    </row>
    <row r="33" spans="1:6" x14ac:dyDescent="0.25">
      <c r="A33" s="56" t="s">
        <v>107</v>
      </c>
      <c r="B33" s="40" t="s">
        <v>33</v>
      </c>
      <c r="C33" s="65">
        <v>3</v>
      </c>
      <c r="D33" s="40" t="s">
        <v>33</v>
      </c>
      <c r="E33" s="40" t="s">
        <v>33</v>
      </c>
      <c r="F33" s="3"/>
    </row>
    <row r="34" spans="1:6" x14ac:dyDescent="0.25">
      <c r="A34" s="56" t="s">
        <v>108</v>
      </c>
      <c r="B34" s="9" t="s">
        <v>33</v>
      </c>
      <c r="C34" s="49">
        <v>9</v>
      </c>
      <c r="D34" s="9" t="s">
        <v>33</v>
      </c>
      <c r="E34" s="9" t="s">
        <v>33</v>
      </c>
      <c r="F34" s="3"/>
    </row>
    <row r="35" spans="1:6" x14ac:dyDescent="0.25">
      <c r="A35" s="56" t="s">
        <v>109</v>
      </c>
      <c r="B35" s="40" t="s">
        <v>33</v>
      </c>
      <c r="C35" s="65">
        <v>3</v>
      </c>
      <c r="D35" s="40" t="s">
        <v>33</v>
      </c>
      <c r="E35" s="40" t="s">
        <v>33</v>
      </c>
      <c r="F35" s="3"/>
    </row>
    <row r="36" spans="1:6" x14ac:dyDescent="0.25">
      <c r="A36" s="61" t="s">
        <v>110</v>
      </c>
      <c r="B36" s="42" t="s">
        <v>43</v>
      </c>
      <c r="C36" s="41">
        <v>10</v>
      </c>
      <c r="D36" s="42" t="s">
        <v>43</v>
      </c>
      <c r="E36" s="42" t="s">
        <v>43</v>
      </c>
      <c r="F36" s="3"/>
    </row>
    <row r="37" spans="1:6" x14ac:dyDescent="0.25">
      <c r="A37" s="56" t="s">
        <v>111</v>
      </c>
      <c r="B37" s="40" t="s">
        <v>33</v>
      </c>
      <c r="C37" s="65">
        <v>1</v>
      </c>
      <c r="D37" s="40" t="s">
        <v>33</v>
      </c>
      <c r="E37" s="40" t="s">
        <v>33</v>
      </c>
      <c r="F37" s="3"/>
    </row>
    <row r="38" spans="1:6" x14ac:dyDescent="0.25">
      <c r="A38" s="56" t="s">
        <v>112</v>
      </c>
      <c r="B38" s="40" t="s">
        <v>33</v>
      </c>
      <c r="C38" s="65">
        <v>1</v>
      </c>
      <c r="D38" s="40" t="s">
        <v>33</v>
      </c>
      <c r="E38" s="40" t="s">
        <v>33</v>
      </c>
      <c r="F38" s="3"/>
    </row>
    <row r="39" spans="1:6" x14ac:dyDescent="0.25">
      <c r="A39" s="56" t="s">
        <v>113</v>
      </c>
      <c r="B39" s="40" t="s">
        <v>33</v>
      </c>
      <c r="C39" s="65">
        <v>2</v>
      </c>
      <c r="D39" s="40" t="s">
        <v>33</v>
      </c>
      <c r="E39" s="40" t="s">
        <v>33</v>
      </c>
      <c r="F39" s="3"/>
    </row>
    <row r="40" spans="1:6" ht="30" x14ac:dyDescent="0.25">
      <c r="A40" s="56" t="s">
        <v>114</v>
      </c>
      <c r="B40" s="9" t="s">
        <v>33</v>
      </c>
      <c r="C40" s="49">
        <v>2</v>
      </c>
      <c r="D40" s="9" t="s">
        <v>33</v>
      </c>
      <c r="E40" s="9" t="s">
        <v>33</v>
      </c>
      <c r="F40" s="3"/>
    </row>
    <row r="41" spans="1:6" ht="30" x14ac:dyDescent="0.25">
      <c r="A41" s="56" t="s">
        <v>115</v>
      </c>
      <c r="B41" s="9" t="s">
        <v>33</v>
      </c>
      <c r="C41" s="49">
        <v>2</v>
      </c>
      <c r="D41" s="9" t="s">
        <v>33</v>
      </c>
      <c r="E41" s="9" t="s">
        <v>33</v>
      </c>
      <c r="F41" s="3"/>
    </row>
    <row r="42" spans="1:6" x14ac:dyDescent="0.25">
      <c r="A42" s="56" t="s">
        <v>116</v>
      </c>
      <c r="B42" s="40" t="s">
        <v>33</v>
      </c>
      <c r="C42" s="65">
        <v>2</v>
      </c>
      <c r="D42" s="40" t="s">
        <v>33</v>
      </c>
      <c r="E42" s="40" t="s">
        <v>33</v>
      </c>
      <c r="F42" s="3"/>
    </row>
    <row r="43" spans="1:6" x14ac:dyDescent="0.25">
      <c r="A43" s="76" t="s">
        <v>161</v>
      </c>
      <c r="B43" s="41">
        <v>10</v>
      </c>
      <c r="C43" s="41">
        <v>10</v>
      </c>
      <c r="D43" s="42" t="s">
        <v>43</v>
      </c>
      <c r="E43" s="42" t="s">
        <v>43</v>
      </c>
      <c r="F43" s="3"/>
    </row>
    <row r="44" spans="1:6" ht="30" x14ac:dyDescent="0.25">
      <c r="A44" s="56" t="s">
        <v>117</v>
      </c>
      <c r="B44" s="65">
        <v>4</v>
      </c>
      <c r="C44" s="65">
        <v>3</v>
      </c>
      <c r="D44" s="40" t="s">
        <v>33</v>
      </c>
      <c r="E44" s="40" t="s">
        <v>33</v>
      </c>
      <c r="F44" s="3"/>
    </row>
    <row r="45" spans="1:6" ht="30" x14ac:dyDescent="0.25">
      <c r="A45" s="56" t="s">
        <v>118</v>
      </c>
      <c r="B45" s="49">
        <v>6</v>
      </c>
      <c r="C45" s="49">
        <v>3</v>
      </c>
      <c r="D45" s="9" t="s">
        <v>33</v>
      </c>
      <c r="E45" s="9" t="s">
        <v>33</v>
      </c>
      <c r="F45" s="3"/>
    </row>
    <row r="46" spans="1:6" x14ac:dyDescent="0.25">
      <c r="A46" s="56" t="s">
        <v>119</v>
      </c>
      <c r="B46" s="9" t="s">
        <v>33</v>
      </c>
      <c r="C46" s="49">
        <v>4</v>
      </c>
      <c r="D46" s="9" t="s">
        <v>33</v>
      </c>
      <c r="E46" s="9" t="s">
        <v>33</v>
      </c>
      <c r="F46" s="3"/>
    </row>
    <row r="47" spans="1:6" x14ac:dyDescent="0.25">
      <c r="A47" s="76" t="s">
        <v>162</v>
      </c>
      <c r="B47" s="41">
        <v>10</v>
      </c>
      <c r="C47" s="42" t="s">
        <v>43</v>
      </c>
      <c r="D47" s="41">
        <v>10</v>
      </c>
      <c r="E47" s="41">
        <v>10</v>
      </c>
      <c r="F47" s="3"/>
    </row>
    <row r="48" spans="1:6" x14ac:dyDescent="0.25">
      <c r="A48" s="56" t="s">
        <v>120</v>
      </c>
      <c r="B48" s="65">
        <v>10</v>
      </c>
      <c r="C48" s="40" t="s">
        <v>33</v>
      </c>
      <c r="D48" s="65">
        <v>10</v>
      </c>
      <c r="E48" s="65">
        <v>10</v>
      </c>
      <c r="F48" s="3"/>
    </row>
    <row r="49" spans="1:8" x14ac:dyDescent="0.25">
      <c r="A49" s="57" t="s">
        <v>44</v>
      </c>
      <c r="B49" s="58">
        <v>20</v>
      </c>
      <c r="C49" s="58">
        <v>60</v>
      </c>
      <c r="D49" s="58">
        <v>10</v>
      </c>
      <c r="E49" s="58">
        <v>10</v>
      </c>
      <c r="F49" s="3"/>
    </row>
    <row r="50" spans="1:8" ht="31.5" customHeight="1" x14ac:dyDescent="0.25">
      <c r="A50" s="77" t="s">
        <v>86</v>
      </c>
      <c r="B50" s="77"/>
      <c r="C50" s="77"/>
      <c r="D50" s="77"/>
      <c r="E50" s="7">
        <v>33</v>
      </c>
      <c r="G50" s="78" t="s">
        <v>5</v>
      </c>
      <c r="H50" s="79"/>
    </row>
    <row r="51" spans="1:8" x14ac:dyDescent="0.25">
      <c r="A51" s="61" t="s">
        <v>34</v>
      </c>
      <c r="B51" s="41">
        <v>1</v>
      </c>
      <c r="C51" s="41">
        <v>1</v>
      </c>
      <c r="D51" s="42" t="s">
        <v>43</v>
      </c>
      <c r="E51" s="42" t="s">
        <v>43</v>
      </c>
    </row>
    <row r="52" spans="1:8" ht="30" x14ac:dyDescent="0.25">
      <c r="A52" s="56" t="s">
        <v>121</v>
      </c>
      <c r="B52" s="9" t="s">
        <v>33</v>
      </c>
      <c r="C52" s="9" t="s">
        <v>33</v>
      </c>
      <c r="D52" s="9" t="s">
        <v>33</v>
      </c>
      <c r="E52" s="9" t="s">
        <v>33</v>
      </c>
    </row>
    <row r="53" spans="1:8" ht="30" x14ac:dyDescent="0.25">
      <c r="A53" s="56" t="s">
        <v>122</v>
      </c>
      <c r="B53" s="9" t="s">
        <v>33</v>
      </c>
      <c r="C53" s="9" t="s">
        <v>33</v>
      </c>
      <c r="D53" s="9" t="s">
        <v>33</v>
      </c>
      <c r="E53" s="9" t="s">
        <v>33</v>
      </c>
    </row>
    <row r="54" spans="1:8" x14ac:dyDescent="0.25">
      <c r="A54" s="61" t="s">
        <v>123</v>
      </c>
      <c r="B54" s="41">
        <v>1</v>
      </c>
      <c r="C54" s="41">
        <v>1</v>
      </c>
      <c r="D54" s="42" t="s">
        <v>43</v>
      </c>
      <c r="E54" s="42" t="s">
        <v>43</v>
      </c>
    </row>
    <row r="55" spans="1:8" ht="60" x14ac:dyDescent="0.25">
      <c r="A55" s="56" t="s">
        <v>124</v>
      </c>
      <c r="B55" s="9" t="s">
        <v>33</v>
      </c>
      <c r="C55" s="9" t="s">
        <v>33</v>
      </c>
      <c r="D55" s="9" t="s">
        <v>33</v>
      </c>
      <c r="E55" s="9" t="s">
        <v>33</v>
      </c>
    </row>
    <row r="56" spans="1:8" x14ac:dyDescent="0.25">
      <c r="A56" s="56" t="s">
        <v>125</v>
      </c>
      <c r="B56" s="40" t="s">
        <v>33</v>
      </c>
      <c r="C56" s="40" t="s">
        <v>33</v>
      </c>
      <c r="D56" s="40" t="s">
        <v>33</v>
      </c>
      <c r="E56" s="40" t="s">
        <v>33</v>
      </c>
    </row>
    <row r="57" spans="1:8" x14ac:dyDescent="0.25">
      <c r="A57" s="61" t="s">
        <v>35</v>
      </c>
      <c r="B57" s="41">
        <v>2</v>
      </c>
      <c r="C57" s="41">
        <v>4</v>
      </c>
      <c r="D57" s="42" t="s">
        <v>43</v>
      </c>
      <c r="E57" s="42" t="s">
        <v>43</v>
      </c>
    </row>
    <row r="58" spans="1:8" ht="30" x14ac:dyDescent="0.25">
      <c r="A58" s="56" t="s">
        <v>126</v>
      </c>
      <c r="B58" s="9" t="s">
        <v>33</v>
      </c>
      <c r="C58" s="9" t="s">
        <v>33</v>
      </c>
      <c r="D58" s="9" t="s">
        <v>33</v>
      </c>
      <c r="E58" s="9" t="s">
        <v>33</v>
      </c>
    </row>
    <row r="59" spans="1:8" ht="90" x14ac:dyDescent="0.25">
      <c r="A59" s="56" t="s">
        <v>127</v>
      </c>
      <c r="B59" s="9" t="s">
        <v>33</v>
      </c>
      <c r="C59" s="9" t="s">
        <v>33</v>
      </c>
      <c r="D59" s="9" t="s">
        <v>33</v>
      </c>
      <c r="E59" s="9" t="s">
        <v>33</v>
      </c>
    </row>
    <row r="60" spans="1:8" x14ac:dyDescent="0.25">
      <c r="A60" s="61" t="s">
        <v>36</v>
      </c>
      <c r="B60" s="41">
        <v>2</v>
      </c>
      <c r="C60" s="41">
        <v>3</v>
      </c>
      <c r="D60" s="42" t="s">
        <v>43</v>
      </c>
      <c r="E60" s="42" t="s">
        <v>43</v>
      </c>
    </row>
    <row r="61" spans="1:8" ht="30" x14ac:dyDescent="0.25">
      <c r="A61" s="56" t="s">
        <v>128</v>
      </c>
      <c r="B61" s="40" t="s">
        <v>33</v>
      </c>
      <c r="C61" s="40" t="s">
        <v>33</v>
      </c>
      <c r="D61" s="40" t="s">
        <v>33</v>
      </c>
      <c r="E61" s="40" t="s">
        <v>33</v>
      </c>
    </row>
    <row r="62" spans="1:8" ht="30" x14ac:dyDescent="0.25">
      <c r="A62" s="56" t="s">
        <v>129</v>
      </c>
      <c r="B62" s="40" t="s">
        <v>33</v>
      </c>
      <c r="C62" s="40" t="s">
        <v>33</v>
      </c>
      <c r="D62" s="40" t="s">
        <v>33</v>
      </c>
      <c r="E62" s="40" t="s">
        <v>33</v>
      </c>
    </row>
    <row r="63" spans="1:8" ht="30" x14ac:dyDescent="0.25">
      <c r="A63" s="56" t="s">
        <v>130</v>
      </c>
      <c r="B63" s="9" t="s">
        <v>33</v>
      </c>
      <c r="C63" s="9" t="s">
        <v>33</v>
      </c>
      <c r="D63" s="9" t="s">
        <v>33</v>
      </c>
      <c r="E63" s="9" t="s">
        <v>33</v>
      </c>
    </row>
    <row r="64" spans="1:8" x14ac:dyDescent="0.25">
      <c r="A64" s="61" t="s">
        <v>131</v>
      </c>
      <c r="B64" s="41">
        <v>1</v>
      </c>
      <c r="C64" s="41">
        <v>2</v>
      </c>
      <c r="D64" s="42" t="s">
        <v>43</v>
      </c>
      <c r="E64" s="42" t="s">
        <v>43</v>
      </c>
    </row>
    <row r="65" spans="1:5" x14ac:dyDescent="0.25">
      <c r="A65" s="56" t="s">
        <v>132</v>
      </c>
      <c r="B65" s="9" t="s">
        <v>33</v>
      </c>
      <c r="C65" s="9" t="s">
        <v>33</v>
      </c>
      <c r="D65" s="9" t="s">
        <v>33</v>
      </c>
      <c r="E65" s="9" t="s">
        <v>33</v>
      </c>
    </row>
    <row r="66" spans="1:5" ht="30" x14ac:dyDescent="0.25">
      <c r="A66" s="56" t="s">
        <v>133</v>
      </c>
      <c r="B66" s="9" t="s">
        <v>33</v>
      </c>
      <c r="C66" s="9" t="s">
        <v>33</v>
      </c>
      <c r="D66" s="9" t="s">
        <v>33</v>
      </c>
      <c r="E66" s="9" t="s">
        <v>33</v>
      </c>
    </row>
    <row r="67" spans="1:5" x14ac:dyDescent="0.25">
      <c r="A67" s="61" t="s">
        <v>37</v>
      </c>
      <c r="B67" s="41">
        <v>2</v>
      </c>
      <c r="C67" s="41">
        <v>2</v>
      </c>
      <c r="D67" s="42" t="s">
        <v>43</v>
      </c>
      <c r="E67" s="42" t="s">
        <v>43</v>
      </c>
    </row>
    <row r="68" spans="1:5" ht="45" x14ac:dyDescent="0.25">
      <c r="A68" s="56" t="s">
        <v>134</v>
      </c>
      <c r="B68" s="40" t="s">
        <v>33</v>
      </c>
      <c r="C68" s="40" t="s">
        <v>33</v>
      </c>
      <c r="D68" s="40" t="s">
        <v>33</v>
      </c>
      <c r="E68" s="40" t="s">
        <v>33</v>
      </c>
    </row>
    <row r="69" spans="1:5" x14ac:dyDescent="0.25">
      <c r="A69" s="56" t="s">
        <v>135</v>
      </c>
      <c r="B69" s="40" t="s">
        <v>33</v>
      </c>
      <c r="C69" s="40" t="s">
        <v>33</v>
      </c>
      <c r="D69" s="40" t="s">
        <v>33</v>
      </c>
      <c r="E69" s="40" t="s">
        <v>33</v>
      </c>
    </row>
    <row r="70" spans="1:5" x14ac:dyDescent="0.25">
      <c r="A70" s="61" t="s">
        <v>38</v>
      </c>
      <c r="B70" s="41">
        <v>1</v>
      </c>
      <c r="C70" s="41">
        <v>2</v>
      </c>
      <c r="D70" s="42" t="s">
        <v>43</v>
      </c>
      <c r="E70" s="42" t="s">
        <v>43</v>
      </c>
    </row>
    <row r="71" spans="1:5" ht="30" x14ac:dyDescent="0.25">
      <c r="A71" s="56" t="s">
        <v>136</v>
      </c>
      <c r="B71" s="9" t="s">
        <v>33</v>
      </c>
      <c r="C71" s="9" t="s">
        <v>33</v>
      </c>
      <c r="D71" s="9" t="s">
        <v>33</v>
      </c>
      <c r="E71" s="9" t="s">
        <v>33</v>
      </c>
    </row>
    <row r="72" spans="1:5" ht="30" x14ac:dyDescent="0.25">
      <c r="A72" s="56" t="s">
        <v>137</v>
      </c>
      <c r="B72" s="9" t="s">
        <v>33</v>
      </c>
      <c r="C72" s="9" t="s">
        <v>33</v>
      </c>
      <c r="D72" s="9" t="s">
        <v>33</v>
      </c>
      <c r="E72" s="9" t="s">
        <v>33</v>
      </c>
    </row>
    <row r="73" spans="1:5" x14ac:dyDescent="0.25">
      <c r="A73" s="61" t="s">
        <v>39</v>
      </c>
      <c r="B73" s="41">
        <v>2</v>
      </c>
      <c r="C73" s="41">
        <v>3</v>
      </c>
      <c r="D73" s="42" t="s">
        <v>43</v>
      </c>
      <c r="E73" s="42" t="s">
        <v>43</v>
      </c>
    </row>
    <row r="74" spans="1:5" ht="30" x14ac:dyDescent="0.25">
      <c r="A74" s="56" t="s">
        <v>138</v>
      </c>
      <c r="B74" s="9" t="s">
        <v>33</v>
      </c>
      <c r="C74" s="9" t="s">
        <v>33</v>
      </c>
      <c r="D74" s="9" t="s">
        <v>33</v>
      </c>
      <c r="E74" s="9" t="s">
        <v>33</v>
      </c>
    </row>
    <row r="75" spans="1:5" ht="30" x14ac:dyDescent="0.25">
      <c r="A75" s="56" t="s">
        <v>139</v>
      </c>
      <c r="B75" s="9" t="s">
        <v>33</v>
      </c>
      <c r="C75" s="9" t="s">
        <v>33</v>
      </c>
      <c r="D75" s="9" t="s">
        <v>33</v>
      </c>
      <c r="E75" s="9" t="s">
        <v>33</v>
      </c>
    </row>
    <row r="76" spans="1:5" ht="30" x14ac:dyDescent="0.25">
      <c r="A76" s="56" t="s">
        <v>140</v>
      </c>
      <c r="B76" s="40" t="s">
        <v>33</v>
      </c>
      <c r="C76" s="40" t="s">
        <v>33</v>
      </c>
      <c r="D76" s="40" t="s">
        <v>33</v>
      </c>
      <c r="E76" s="40" t="s">
        <v>33</v>
      </c>
    </row>
    <row r="77" spans="1:5" ht="30" x14ac:dyDescent="0.25">
      <c r="A77" s="56" t="s">
        <v>141</v>
      </c>
      <c r="B77" s="9" t="s">
        <v>33</v>
      </c>
      <c r="C77" s="9" t="s">
        <v>33</v>
      </c>
      <c r="D77" s="9" t="s">
        <v>33</v>
      </c>
      <c r="E77" s="9" t="s">
        <v>33</v>
      </c>
    </row>
    <row r="78" spans="1:5" x14ac:dyDescent="0.25">
      <c r="A78" s="61" t="s">
        <v>40</v>
      </c>
      <c r="B78" s="41">
        <v>3</v>
      </c>
      <c r="C78" s="41">
        <v>4</v>
      </c>
      <c r="D78" s="42" t="s">
        <v>43</v>
      </c>
      <c r="E78" s="42" t="s">
        <v>43</v>
      </c>
    </row>
    <row r="79" spans="1:5" ht="30" x14ac:dyDescent="0.25">
      <c r="A79" s="56" t="s">
        <v>142</v>
      </c>
      <c r="B79" s="9" t="s">
        <v>33</v>
      </c>
      <c r="C79" s="9" t="s">
        <v>33</v>
      </c>
      <c r="D79" s="9" t="s">
        <v>33</v>
      </c>
      <c r="E79" s="9" t="s">
        <v>33</v>
      </c>
    </row>
    <row r="80" spans="1:5" ht="30" x14ac:dyDescent="0.25">
      <c r="A80" s="56" t="s">
        <v>143</v>
      </c>
      <c r="B80" s="9" t="s">
        <v>33</v>
      </c>
      <c r="C80" s="9" t="s">
        <v>33</v>
      </c>
      <c r="D80" s="9" t="s">
        <v>33</v>
      </c>
      <c r="E80" s="9" t="s">
        <v>33</v>
      </c>
    </row>
    <row r="81" spans="1:5" ht="30" x14ac:dyDescent="0.25">
      <c r="A81" s="56" t="s">
        <v>144</v>
      </c>
      <c r="B81" s="9" t="s">
        <v>33</v>
      </c>
      <c r="C81" s="9" t="s">
        <v>33</v>
      </c>
      <c r="D81" s="9" t="s">
        <v>33</v>
      </c>
      <c r="E81" s="9" t="s">
        <v>33</v>
      </c>
    </row>
    <row r="82" spans="1:5" x14ac:dyDescent="0.25">
      <c r="A82" s="61" t="s">
        <v>145</v>
      </c>
      <c r="B82" s="41">
        <v>2</v>
      </c>
      <c r="C82" s="41">
        <v>3</v>
      </c>
      <c r="D82" s="42" t="s">
        <v>43</v>
      </c>
      <c r="E82" s="42" t="s">
        <v>43</v>
      </c>
    </row>
    <row r="83" spans="1:5" ht="45" x14ac:dyDescent="0.25">
      <c r="A83" s="56" t="s">
        <v>146</v>
      </c>
      <c r="B83" s="40" t="s">
        <v>33</v>
      </c>
      <c r="C83" s="40" t="s">
        <v>33</v>
      </c>
      <c r="D83" s="40" t="s">
        <v>33</v>
      </c>
      <c r="E83" s="40" t="s">
        <v>33</v>
      </c>
    </row>
    <row r="84" spans="1:5" ht="45" x14ac:dyDescent="0.25">
      <c r="A84" s="56" t="s">
        <v>147</v>
      </c>
      <c r="B84" s="40" t="s">
        <v>33</v>
      </c>
      <c r="C84" s="40" t="s">
        <v>33</v>
      </c>
      <c r="D84" s="40" t="s">
        <v>33</v>
      </c>
      <c r="E84" s="40" t="s">
        <v>33</v>
      </c>
    </row>
    <row r="85" spans="1:5" ht="45" x14ac:dyDescent="0.25">
      <c r="A85" s="56" t="s">
        <v>148</v>
      </c>
      <c r="B85" s="40" t="s">
        <v>33</v>
      </c>
      <c r="C85" s="40" t="s">
        <v>33</v>
      </c>
      <c r="D85" s="40" t="s">
        <v>33</v>
      </c>
      <c r="E85" s="40" t="s">
        <v>33</v>
      </c>
    </row>
    <row r="86" spans="1:5" x14ac:dyDescent="0.25">
      <c r="A86" s="61" t="s">
        <v>41</v>
      </c>
      <c r="B86" s="41">
        <v>1</v>
      </c>
      <c r="C86" s="41">
        <v>2</v>
      </c>
      <c r="D86" s="42" t="s">
        <v>43</v>
      </c>
      <c r="E86" s="42" t="s">
        <v>43</v>
      </c>
    </row>
    <row r="87" spans="1:5" x14ac:dyDescent="0.25">
      <c r="A87" s="56" t="s">
        <v>149</v>
      </c>
      <c r="B87" s="40" t="s">
        <v>33</v>
      </c>
      <c r="C87" s="40" t="s">
        <v>33</v>
      </c>
      <c r="D87" s="40" t="s">
        <v>33</v>
      </c>
      <c r="E87" s="40" t="s">
        <v>33</v>
      </c>
    </row>
    <row r="88" spans="1:5" ht="30" x14ac:dyDescent="0.25">
      <c r="A88" s="56" t="s">
        <v>150</v>
      </c>
      <c r="B88" s="9" t="s">
        <v>33</v>
      </c>
      <c r="C88" s="9" t="s">
        <v>33</v>
      </c>
      <c r="D88" s="9" t="s">
        <v>33</v>
      </c>
      <c r="E88" s="9" t="s">
        <v>33</v>
      </c>
    </row>
    <row r="89" spans="1:5" x14ac:dyDescent="0.25">
      <c r="A89" s="56" t="s">
        <v>151</v>
      </c>
      <c r="B89" s="9" t="s">
        <v>33</v>
      </c>
      <c r="C89" s="9" t="s">
        <v>33</v>
      </c>
      <c r="D89" s="9" t="s">
        <v>33</v>
      </c>
      <c r="E89" s="9" t="s">
        <v>33</v>
      </c>
    </row>
    <row r="90" spans="1:5" x14ac:dyDescent="0.25">
      <c r="A90" s="61" t="s">
        <v>42</v>
      </c>
      <c r="B90" s="41">
        <v>2</v>
      </c>
      <c r="C90" s="41">
        <v>3</v>
      </c>
      <c r="D90" s="42" t="s">
        <v>43</v>
      </c>
      <c r="E90" s="42" t="s">
        <v>43</v>
      </c>
    </row>
    <row r="91" spans="1:5" ht="45" x14ac:dyDescent="0.25">
      <c r="A91" s="56" t="s">
        <v>87</v>
      </c>
      <c r="B91" s="9" t="s">
        <v>33</v>
      </c>
      <c r="C91" s="9" t="s">
        <v>33</v>
      </c>
      <c r="D91" s="9" t="s">
        <v>33</v>
      </c>
      <c r="E91" s="9" t="s">
        <v>33</v>
      </c>
    </row>
    <row r="92" spans="1:5" ht="60" x14ac:dyDescent="0.25">
      <c r="A92" s="56" t="s">
        <v>152</v>
      </c>
      <c r="B92" s="9" t="s">
        <v>33</v>
      </c>
      <c r="C92" s="9" t="s">
        <v>33</v>
      </c>
      <c r="D92" s="9" t="s">
        <v>33</v>
      </c>
      <c r="E92" s="9" t="s">
        <v>33</v>
      </c>
    </row>
    <row r="93" spans="1:5" ht="30" x14ac:dyDescent="0.25">
      <c r="A93" s="56" t="s">
        <v>153</v>
      </c>
      <c r="B93" s="9" t="s">
        <v>33</v>
      </c>
      <c r="C93" s="9" t="s">
        <v>33</v>
      </c>
      <c r="D93" s="9" t="s">
        <v>33</v>
      </c>
      <c r="E93" s="9" t="s">
        <v>33</v>
      </c>
    </row>
    <row r="94" spans="1:5" ht="30" x14ac:dyDescent="0.25">
      <c r="A94" s="56" t="s">
        <v>154</v>
      </c>
      <c r="B94" s="9" t="s">
        <v>33</v>
      </c>
      <c r="C94" s="9" t="s">
        <v>33</v>
      </c>
      <c r="D94" s="9" t="s">
        <v>33</v>
      </c>
      <c r="E94" s="9" t="s">
        <v>33</v>
      </c>
    </row>
    <row r="95" spans="1:5" ht="30" x14ac:dyDescent="0.25">
      <c r="A95" s="56" t="s">
        <v>155</v>
      </c>
      <c r="B95" s="9" t="s">
        <v>33</v>
      </c>
      <c r="C95" s="9" t="s">
        <v>33</v>
      </c>
      <c r="D95" s="9" t="s">
        <v>33</v>
      </c>
      <c r="E95" s="9" t="s">
        <v>33</v>
      </c>
    </row>
    <row r="96" spans="1:5" x14ac:dyDescent="0.25">
      <c r="A96" s="57" t="s">
        <v>44</v>
      </c>
      <c r="B96" s="58">
        <v>20</v>
      </c>
      <c r="C96" s="58">
        <v>30</v>
      </c>
      <c r="D96" s="59" t="s">
        <v>43</v>
      </c>
      <c r="E96" s="59" t="s">
        <v>43</v>
      </c>
    </row>
    <row r="97" spans="1:5" x14ac:dyDescent="0.25">
      <c r="A97" s="60"/>
      <c r="B97" s="60"/>
      <c r="C97" s="60"/>
      <c r="D97" s="60"/>
      <c r="E97" s="60"/>
    </row>
    <row r="98" spans="1:5" x14ac:dyDescent="0.25">
      <c r="A98" s="72" t="s">
        <v>45</v>
      </c>
      <c r="B98" s="72">
        <v>60</v>
      </c>
      <c r="C98" s="72">
        <v>150</v>
      </c>
      <c r="D98" s="72">
        <v>20</v>
      </c>
      <c r="E98" s="72">
        <v>20</v>
      </c>
    </row>
  </sheetData>
  <mergeCells count="11">
    <mergeCell ref="B1:F1"/>
    <mergeCell ref="B2:F2"/>
    <mergeCell ref="B3:F3"/>
    <mergeCell ref="B4:F4"/>
    <mergeCell ref="B5:F5"/>
    <mergeCell ref="A50:D50"/>
    <mergeCell ref="G50:H50"/>
    <mergeCell ref="G8:H8"/>
    <mergeCell ref="A26:D26"/>
    <mergeCell ref="G26:H26"/>
    <mergeCell ref="A8:D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B099-3C4A-48B5-9982-1831A2C47D26}">
  <dimension ref="A1:W20"/>
  <sheetViews>
    <sheetView zoomScale="91" zoomScaleNormal="91" workbookViewId="0">
      <selection activeCell="J15" sqref="J15"/>
    </sheetView>
  </sheetViews>
  <sheetFormatPr defaultRowHeight="15" x14ac:dyDescent="0.25"/>
  <cols>
    <col min="1" max="1" width="9.5703125" customWidth="1"/>
    <col min="2" max="2" width="40.140625" customWidth="1"/>
    <col min="3" max="3" width="8.140625" customWidth="1"/>
    <col min="4" max="4" width="11.5703125" customWidth="1"/>
    <col min="5" max="5" width="10.42578125" customWidth="1"/>
    <col min="6" max="6" width="11.28515625" customWidth="1"/>
    <col min="7" max="7" width="10.140625" customWidth="1"/>
    <col min="8" max="8" width="15.5703125" customWidth="1"/>
    <col min="14" max="16" width="14.7109375" customWidth="1"/>
    <col min="17" max="18" width="8.28515625" customWidth="1"/>
  </cols>
  <sheetData>
    <row r="1" spans="1:23" ht="42.75" customHeight="1" x14ac:dyDescent="0.25">
      <c r="A1" s="86" t="s">
        <v>83</v>
      </c>
      <c r="B1" s="87"/>
      <c r="C1" s="87"/>
      <c r="D1" s="87"/>
      <c r="E1" s="87"/>
      <c r="F1" s="87"/>
      <c r="G1" s="87"/>
    </row>
    <row r="2" spans="1:23" ht="14.45" customHeight="1" x14ac:dyDescent="0.25">
      <c r="A2" s="88" t="s">
        <v>11</v>
      </c>
      <c r="B2" s="88"/>
      <c r="C2" s="88"/>
      <c r="D2" s="88"/>
      <c r="E2" s="88"/>
      <c r="F2" s="88"/>
      <c r="G2" s="88"/>
      <c r="P2" s="20"/>
    </row>
    <row r="3" spans="1:23" ht="32.1" customHeight="1" x14ac:dyDescent="0.25">
      <c r="A3" s="89" t="s">
        <v>47</v>
      </c>
      <c r="B3" s="89"/>
      <c r="C3" s="89"/>
      <c r="D3" s="21">
        <v>0.5</v>
      </c>
      <c r="E3" s="21">
        <v>0.3</v>
      </c>
      <c r="F3" s="21">
        <v>0.2</v>
      </c>
      <c r="G3" s="22">
        <v>18</v>
      </c>
      <c r="N3" s="90" t="s">
        <v>48</v>
      </c>
      <c r="O3" s="90"/>
      <c r="P3" s="90"/>
    </row>
    <row r="4" spans="1:23" s="27" customFormat="1" ht="45" x14ac:dyDescent="0.25">
      <c r="A4" s="18" t="s">
        <v>46</v>
      </c>
      <c r="B4" s="18" t="s">
        <v>21</v>
      </c>
      <c r="C4" s="50" t="s">
        <v>49</v>
      </c>
      <c r="D4" s="51" t="s">
        <v>12</v>
      </c>
      <c r="E4" s="51" t="s">
        <v>13</v>
      </c>
      <c r="F4" s="51" t="s">
        <v>14</v>
      </c>
      <c r="G4" s="51" t="s">
        <v>50</v>
      </c>
      <c r="H4" s="23" t="s">
        <v>51</v>
      </c>
      <c r="I4" s="24" t="s">
        <v>52</v>
      </c>
      <c r="J4" s="24" t="s">
        <v>53</v>
      </c>
      <c r="K4" s="24" t="s">
        <v>54</v>
      </c>
      <c r="L4" s="24" t="s">
        <v>55</v>
      </c>
      <c r="M4"/>
      <c r="N4" s="25" t="s">
        <v>56</v>
      </c>
      <c r="O4" s="26" t="s">
        <v>57</v>
      </c>
      <c r="P4" s="26" t="s">
        <v>58</v>
      </c>
      <c r="Q4"/>
      <c r="R4"/>
      <c r="S4"/>
      <c r="T4"/>
      <c r="U4"/>
      <c r="V4"/>
      <c r="W4"/>
    </row>
    <row r="5" spans="1:23" ht="32.25" customHeight="1" x14ac:dyDescent="0.25">
      <c r="A5" s="19">
        <v>40</v>
      </c>
      <c r="B5" s="73" t="s">
        <v>156</v>
      </c>
      <c r="C5" s="19">
        <v>13</v>
      </c>
      <c r="D5" s="19">
        <f>COUNTIF('Mock Test Paper'!K8:K14, "Easy")</f>
        <v>3</v>
      </c>
      <c r="E5" s="19">
        <f>COUNTIF('Mock Test Paper'!K8:K14, "Medium")</f>
        <v>2</v>
      </c>
      <c r="F5" s="55">
        <f>COUNTIF('Mock Test Paper'!K8:K14, "Hard")</f>
        <v>1</v>
      </c>
      <c r="G5" s="55">
        <f>D5+E5+F5</f>
        <v>6</v>
      </c>
      <c r="H5" s="49">
        <v>20</v>
      </c>
      <c r="I5" s="24" t="s">
        <v>59</v>
      </c>
      <c r="J5" s="28">
        <v>50</v>
      </c>
      <c r="K5" s="28">
        <v>30</v>
      </c>
      <c r="L5" s="28">
        <v>20</v>
      </c>
      <c r="N5" s="29" t="s">
        <v>60</v>
      </c>
      <c r="O5" s="19">
        <v>9</v>
      </c>
      <c r="P5" s="19" t="s">
        <v>189</v>
      </c>
    </row>
    <row r="6" spans="1:23" ht="32.25" customHeight="1" x14ac:dyDescent="0.25">
      <c r="A6" s="19">
        <v>40</v>
      </c>
      <c r="B6" s="73" t="s">
        <v>157</v>
      </c>
      <c r="C6" s="19">
        <v>17</v>
      </c>
      <c r="D6" s="19">
        <f>COUNTIF('Mock Test Paper'!K16:K22, "Easy")</f>
        <v>5</v>
      </c>
      <c r="E6" s="19">
        <f>COUNTIF('Mock Test Paper'!K16:K22, "Medium")</f>
        <v>1</v>
      </c>
      <c r="F6" s="55">
        <f>COUNTIF('Mock Test Paper'!K16:K22, "Hard")</f>
        <v>1</v>
      </c>
      <c r="G6" s="55">
        <f t="shared" ref="G6" si="0">D6+E6+F6</f>
        <v>7</v>
      </c>
      <c r="H6" s="52">
        <v>20</v>
      </c>
      <c r="I6" s="24" t="s">
        <v>61</v>
      </c>
      <c r="J6" s="28">
        <v>45</v>
      </c>
      <c r="K6" s="28">
        <v>40</v>
      </c>
      <c r="L6" s="28">
        <v>15</v>
      </c>
      <c r="N6" s="29" t="s">
        <v>62</v>
      </c>
      <c r="O6" s="19">
        <v>5</v>
      </c>
      <c r="P6" s="19">
        <v>4</v>
      </c>
    </row>
    <row r="7" spans="1:23" ht="32.25" customHeight="1" x14ac:dyDescent="0.25">
      <c r="A7" s="19">
        <v>20</v>
      </c>
      <c r="B7" s="73" t="s">
        <v>158</v>
      </c>
      <c r="C7" s="19">
        <v>33</v>
      </c>
      <c r="D7" s="19">
        <f>COUNTIF('Mock Test Paper'!K24:K28, "Easy")</f>
        <v>1</v>
      </c>
      <c r="E7" s="19">
        <f>COUNTIF('Mock Test Paper'!K24:K28, "Medium")</f>
        <v>2</v>
      </c>
      <c r="F7" s="55">
        <f>COUNTIF('Mock Test Paper'!K24:K28, "Hard")</f>
        <v>2</v>
      </c>
      <c r="G7" s="55">
        <f>SUM(D7:F7)</f>
        <v>5</v>
      </c>
      <c r="H7" s="49">
        <v>20</v>
      </c>
      <c r="I7" s="30" t="s">
        <v>63</v>
      </c>
      <c r="J7" s="31">
        <v>40</v>
      </c>
      <c r="K7" s="31">
        <v>45</v>
      </c>
      <c r="L7" s="31">
        <v>15</v>
      </c>
      <c r="N7" s="29" t="s">
        <v>64</v>
      </c>
      <c r="O7" s="19">
        <v>4</v>
      </c>
      <c r="P7" s="19">
        <v>5</v>
      </c>
    </row>
    <row r="8" spans="1:23" x14ac:dyDescent="0.25">
      <c r="A8" s="34">
        <f>SUM(A5:A7)</f>
        <v>100</v>
      </c>
      <c r="B8" s="34" t="s">
        <v>45</v>
      </c>
      <c r="C8" s="34">
        <f t="shared" ref="C8:H8" si="1">SUM(C5:C7)</f>
        <v>63</v>
      </c>
      <c r="D8" s="34">
        <f t="shared" si="1"/>
        <v>9</v>
      </c>
      <c r="E8" s="34">
        <f t="shared" si="1"/>
        <v>5</v>
      </c>
      <c r="F8" s="34">
        <f t="shared" si="1"/>
        <v>4</v>
      </c>
      <c r="G8" s="34">
        <f t="shared" si="1"/>
        <v>18</v>
      </c>
      <c r="H8" s="35">
        <f t="shared" si="1"/>
        <v>60</v>
      </c>
      <c r="I8" s="24" t="s">
        <v>65</v>
      </c>
      <c r="J8" s="28">
        <v>35</v>
      </c>
      <c r="K8" s="28">
        <v>45</v>
      </c>
      <c r="L8" s="28">
        <v>20</v>
      </c>
      <c r="N8" s="32" t="s">
        <v>45</v>
      </c>
      <c r="O8" s="32">
        <f>SUM(O5:O7)</f>
        <v>18</v>
      </c>
      <c r="P8" s="33"/>
    </row>
    <row r="9" spans="1:23" x14ac:dyDescent="0.25">
      <c r="A9" s="91" t="s">
        <v>67</v>
      </c>
      <c r="B9" s="91"/>
      <c r="C9" s="91"/>
      <c r="D9" s="47">
        <v>9</v>
      </c>
      <c r="E9" s="47">
        <v>5</v>
      </c>
      <c r="F9" s="47">
        <v>4</v>
      </c>
      <c r="G9" s="36"/>
      <c r="I9" s="24" t="s">
        <v>66</v>
      </c>
      <c r="J9" s="28">
        <v>25</v>
      </c>
      <c r="K9" s="28">
        <v>45</v>
      </c>
      <c r="L9" s="28">
        <v>30</v>
      </c>
    </row>
    <row r="10" spans="1:23" x14ac:dyDescent="0.25">
      <c r="A10" s="92" t="s">
        <v>68</v>
      </c>
      <c r="B10" s="92"/>
      <c r="C10" s="92"/>
      <c r="D10" s="46">
        <v>9</v>
      </c>
      <c r="E10" s="46">
        <v>10</v>
      </c>
      <c r="F10" s="46">
        <v>12</v>
      </c>
      <c r="G10" s="46" t="s">
        <v>188</v>
      </c>
    </row>
    <row r="11" spans="1:23" x14ac:dyDescent="0.25">
      <c r="A11" s="37"/>
      <c r="B11" s="37"/>
      <c r="C11" s="37"/>
    </row>
    <row r="12" spans="1:23" x14ac:dyDescent="0.25">
      <c r="A12" s="48"/>
    </row>
    <row r="14" spans="1:23" ht="34.5" customHeight="1" x14ac:dyDescent="0.25"/>
    <row r="15" spans="1:23" ht="34.5" customHeight="1" x14ac:dyDescent="0.25">
      <c r="A15" s="38"/>
    </row>
    <row r="16" spans="1:23" s="20" customFormat="1" ht="34.5" customHeight="1" x14ac:dyDescent="0.25">
      <c r="A16" s="39"/>
    </row>
    <row r="17" spans="1:12" x14ac:dyDescent="0.25">
      <c r="A17" s="38"/>
    </row>
    <row r="19" spans="1:12" x14ac:dyDescent="0.25">
      <c r="A19" s="38"/>
    </row>
    <row r="20" spans="1:12" x14ac:dyDescent="0.25">
      <c r="I20" s="38"/>
      <c r="J20" s="38"/>
      <c r="K20" s="38"/>
      <c r="L20" s="38"/>
    </row>
  </sheetData>
  <mergeCells count="6">
    <mergeCell ref="A1:G1"/>
    <mergeCell ref="A2:G2"/>
    <mergeCell ref="A3:C3"/>
    <mergeCell ref="N3:P3"/>
    <mergeCell ref="A9:C9"/>
    <mergeCell ref="A10:C10"/>
  </mergeCells>
  <conditionalFormatting sqref="D5:H7 A17 A19">
    <cfRule type="cellIs" dxfId="1" priority="13" operator="greaterThan">
      <formula>0</formula>
    </cfRule>
  </conditionalFormatting>
  <conditionalFormatting sqref="A5:C7">
    <cfRule type="cellIs" dxfId="0" priority="7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2EAA-509B-4DDE-9B63-14F94672F9CC}">
  <dimension ref="A1:K31"/>
  <sheetViews>
    <sheetView tabSelected="1" zoomScale="69" zoomScaleNormal="69" workbookViewId="0">
      <selection activeCell="F27" sqref="F27"/>
    </sheetView>
  </sheetViews>
  <sheetFormatPr defaultRowHeight="15" x14ac:dyDescent="0.25"/>
  <cols>
    <col min="1" max="1" width="29" customWidth="1"/>
    <col min="2" max="2" width="9.140625" style="44"/>
    <col min="3" max="4" width="10" style="44" customWidth="1"/>
    <col min="5" max="5" width="60.28515625" customWidth="1"/>
    <col min="6" max="8" width="34.42578125" customWidth="1"/>
    <col min="9" max="9" width="34.5703125" customWidth="1"/>
    <col min="10" max="10" width="9.140625" style="44"/>
    <col min="11" max="11" width="13.85546875" style="44" customWidth="1"/>
  </cols>
  <sheetData>
    <row r="1" spans="1:11" ht="15" customHeight="1" x14ac:dyDescent="0.25">
      <c r="A1" s="66" t="s">
        <v>15</v>
      </c>
      <c r="B1" s="100" t="s">
        <v>81</v>
      </c>
      <c r="C1" s="101"/>
    </row>
    <row r="2" spans="1:11" x14ac:dyDescent="0.25">
      <c r="A2" s="66" t="s">
        <v>16</v>
      </c>
      <c r="B2" s="100" t="s">
        <v>82</v>
      </c>
      <c r="C2" s="102"/>
    </row>
    <row r="3" spans="1:11" x14ac:dyDescent="0.25">
      <c r="A3" s="66" t="s">
        <v>17</v>
      </c>
      <c r="B3" s="100">
        <v>1</v>
      </c>
      <c r="C3" s="102"/>
    </row>
    <row r="4" spans="1:11" x14ac:dyDescent="0.25">
      <c r="A4" s="66" t="s">
        <v>18</v>
      </c>
      <c r="B4" s="100">
        <v>6</v>
      </c>
      <c r="C4" s="102"/>
    </row>
    <row r="5" spans="1:11" x14ac:dyDescent="0.25">
      <c r="A5" s="67" t="s">
        <v>19</v>
      </c>
      <c r="B5" s="100" t="s">
        <v>11</v>
      </c>
      <c r="C5" s="102"/>
    </row>
    <row r="6" spans="1:11" x14ac:dyDescent="0.25">
      <c r="A6" s="66" t="s">
        <v>20</v>
      </c>
      <c r="B6" s="103">
        <v>100</v>
      </c>
      <c r="C6" s="101"/>
    </row>
    <row r="7" spans="1:11" ht="60" x14ac:dyDescent="0.25">
      <c r="A7" s="8" t="s">
        <v>21</v>
      </c>
      <c r="B7" s="43" t="s">
        <v>22</v>
      </c>
      <c r="C7" s="43" t="s">
        <v>75</v>
      </c>
      <c r="D7" s="43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43" t="s">
        <v>29</v>
      </c>
      <c r="K7" s="43" t="s">
        <v>30</v>
      </c>
    </row>
    <row r="8" spans="1:11" ht="55.5" customHeight="1" x14ac:dyDescent="0.25">
      <c r="A8" s="99" t="s">
        <v>84</v>
      </c>
      <c r="B8" s="9">
        <v>2</v>
      </c>
      <c r="C8" s="9" t="s">
        <v>70</v>
      </c>
      <c r="D8" s="9">
        <v>1</v>
      </c>
      <c r="E8" s="10" t="s">
        <v>163</v>
      </c>
      <c r="F8" s="10" t="s">
        <v>164</v>
      </c>
      <c r="G8" s="10" t="s">
        <v>165</v>
      </c>
      <c r="H8" s="10" t="s">
        <v>166</v>
      </c>
      <c r="I8" s="10" t="s">
        <v>167</v>
      </c>
      <c r="J8" s="11" t="s">
        <v>71</v>
      </c>
      <c r="K8" s="11" t="s">
        <v>12</v>
      </c>
    </row>
    <row r="9" spans="1:11" ht="54.75" customHeight="1" x14ac:dyDescent="0.25">
      <c r="A9" s="99"/>
      <c r="B9" s="9">
        <v>2</v>
      </c>
      <c r="C9" s="9" t="s">
        <v>70</v>
      </c>
      <c r="D9" s="9">
        <v>2</v>
      </c>
      <c r="E9" s="10" t="s">
        <v>190</v>
      </c>
      <c r="F9" s="10" t="s">
        <v>191</v>
      </c>
      <c r="G9" s="10" t="s">
        <v>192</v>
      </c>
      <c r="H9" s="10" t="s">
        <v>193</v>
      </c>
      <c r="I9" s="10" t="s">
        <v>194</v>
      </c>
      <c r="J9" s="11" t="s">
        <v>71</v>
      </c>
      <c r="K9" s="11" t="s">
        <v>12</v>
      </c>
    </row>
    <row r="10" spans="1:11" ht="65.25" customHeight="1" x14ac:dyDescent="0.25">
      <c r="A10" s="99"/>
      <c r="B10" s="9">
        <v>4</v>
      </c>
      <c r="C10" s="9" t="s">
        <v>69</v>
      </c>
      <c r="D10" s="9">
        <v>3</v>
      </c>
      <c r="E10" s="10" t="s">
        <v>195</v>
      </c>
      <c r="F10" s="10" t="s">
        <v>196</v>
      </c>
      <c r="G10" s="10" t="s">
        <v>197</v>
      </c>
      <c r="H10" s="10" t="s">
        <v>198</v>
      </c>
      <c r="I10" s="10" t="s">
        <v>199</v>
      </c>
      <c r="J10" s="11" t="s">
        <v>71</v>
      </c>
      <c r="K10" s="11" t="s">
        <v>13</v>
      </c>
    </row>
    <row r="11" spans="1:11" ht="63.75" customHeight="1" x14ac:dyDescent="0.25">
      <c r="A11" s="99"/>
      <c r="B11" s="9">
        <v>4</v>
      </c>
      <c r="C11" s="9" t="s">
        <v>69</v>
      </c>
      <c r="D11" s="9">
        <v>4</v>
      </c>
      <c r="E11" s="10" t="s">
        <v>200</v>
      </c>
      <c r="F11" s="10" t="s">
        <v>201</v>
      </c>
      <c r="G11" s="10" t="s">
        <v>168</v>
      </c>
      <c r="H11" s="10" t="s">
        <v>202</v>
      </c>
      <c r="I11" s="10" t="s">
        <v>203</v>
      </c>
      <c r="J11" s="11" t="s">
        <v>32</v>
      </c>
      <c r="K11" s="11" t="s">
        <v>13</v>
      </c>
    </row>
    <row r="12" spans="1:11" ht="68.25" customHeight="1" x14ac:dyDescent="0.25">
      <c r="A12" s="99"/>
      <c r="B12" s="9">
        <v>5</v>
      </c>
      <c r="C12" s="9" t="s">
        <v>72</v>
      </c>
      <c r="D12" s="9">
        <v>5</v>
      </c>
      <c r="E12" s="10" t="s">
        <v>204</v>
      </c>
      <c r="F12" s="10" t="s">
        <v>205</v>
      </c>
      <c r="G12" s="10" t="s">
        <v>206</v>
      </c>
      <c r="H12" s="10" t="s">
        <v>207</v>
      </c>
      <c r="I12" s="10" t="s">
        <v>208</v>
      </c>
      <c r="J12" s="11" t="s">
        <v>31</v>
      </c>
      <c r="K12" s="11" t="s">
        <v>14</v>
      </c>
    </row>
    <row r="13" spans="1:11" ht="53.25" customHeight="1" x14ac:dyDescent="0.25">
      <c r="A13" s="99"/>
      <c r="B13" s="93">
        <v>3</v>
      </c>
      <c r="C13" s="93" t="s">
        <v>73</v>
      </c>
      <c r="D13" s="93">
        <v>6</v>
      </c>
      <c r="E13" s="95" t="s">
        <v>209</v>
      </c>
      <c r="F13" s="95" t="s">
        <v>210</v>
      </c>
      <c r="G13" s="95" t="s">
        <v>211</v>
      </c>
      <c r="H13" s="95" t="s">
        <v>212</v>
      </c>
      <c r="I13" s="95" t="s">
        <v>213</v>
      </c>
      <c r="J13" s="97" t="s">
        <v>71</v>
      </c>
      <c r="K13" s="97" t="s">
        <v>12</v>
      </c>
    </row>
    <row r="14" spans="1:11" ht="27" customHeight="1" x14ac:dyDescent="0.25">
      <c r="A14" s="99"/>
      <c r="B14" s="94"/>
      <c r="C14" s="94"/>
      <c r="D14" s="94"/>
      <c r="E14" s="96"/>
      <c r="F14" s="96"/>
      <c r="G14" s="96"/>
      <c r="H14" s="96"/>
      <c r="I14" s="96"/>
      <c r="J14" s="98"/>
      <c r="K14" s="98"/>
    </row>
    <row r="15" spans="1:11" x14ac:dyDescent="0.25">
      <c r="A15" s="12"/>
      <c r="B15" s="13">
        <f>SUM(B8:B14)</f>
        <v>20</v>
      </c>
      <c r="C15" s="15"/>
      <c r="D15" s="15"/>
      <c r="E15" s="53"/>
      <c r="F15" s="54"/>
      <c r="G15" s="54"/>
      <c r="H15" s="54"/>
      <c r="I15" s="54"/>
      <c r="J15" s="16"/>
      <c r="K15" s="15"/>
    </row>
    <row r="16" spans="1:11" ht="68.25" customHeight="1" x14ac:dyDescent="0.25">
      <c r="A16" s="99" t="s">
        <v>85</v>
      </c>
      <c r="B16" s="9">
        <v>2</v>
      </c>
      <c r="C16" s="9" t="s">
        <v>74</v>
      </c>
      <c r="D16" s="9">
        <v>7</v>
      </c>
      <c r="E16" s="10" t="s">
        <v>214</v>
      </c>
      <c r="F16" s="10" t="s">
        <v>216</v>
      </c>
      <c r="G16" s="10" t="s">
        <v>215</v>
      </c>
      <c r="H16" s="10" t="s">
        <v>217</v>
      </c>
      <c r="I16" s="10" t="s">
        <v>218</v>
      </c>
      <c r="J16" s="11" t="s">
        <v>31</v>
      </c>
      <c r="K16" s="11" t="s">
        <v>12</v>
      </c>
    </row>
    <row r="17" spans="1:11" ht="68.25" customHeight="1" x14ac:dyDescent="0.25">
      <c r="A17" s="99"/>
      <c r="B17" s="9">
        <v>2</v>
      </c>
      <c r="C17" s="9"/>
      <c r="D17" s="9">
        <v>8</v>
      </c>
      <c r="E17" s="10" t="s">
        <v>219</v>
      </c>
      <c r="F17" s="10" t="s">
        <v>220</v>
      </c>
      <c r="G17" s="10" t="s">
        <v>221</v>
      </c>
      <c r="H17" s="10" t="s">
        <v>222</v>
      </c>
      <c r="I17" s="10" t="s">
        <v>223</v>
      </c>
      <c r="J17" s="11" t="s">
        <v>71</v>
      </c>
      <c r="K17" s="11" t="s">
        <v>12</v>
      </c>
    </row>
    <row r="18" spans="1:11" ht="120" customHeight="1" x14ac:dyDescent="0.25">
      <c r="A18" s="99"/>
      <c r="B18" s="9">
        <v>3</v>
      </c>
      <c r="C18" s="9" t="s">
        <v>69</v>
      </c>
      <c r="D18" s="9">
        <v>9</v>
      </c>
      <c r="E18" s="10" t="s">
        <v>224</v>
      </c>
      <c r="F18" s="10" t="s">
        <v>225</v>
      </c>
      <c r="G18" s="10" t="s">
        <v>226</v>
      </c>
      <c r="H18" s="10" t="s">
        <v>227</v>
      </c>
      <c r="I18" s="10" t="s">
        <v>228</v>
      </c>
      <c r="J18" s="11" t="s">
        <v>31</v>
      </c>
      <c r="K18" s="11" t="s">
        <v>12</v>
      </c>
    </row>
    <row r="19" spans="1:11" ht="177" customHeight="1" x14ac:dyDescent="0.25">
      <c r="A19" s="99"/>
      <c r="B19" s="9">
        <v>5</v>
      </c>
      <c r="C19" s="9" t="s">
        <v>77</v>
      </c>
      <c r="D19" s="9">
        <v>10</v>
      </c>
      <c r="E19" s="10" t="s">
        <v>169</v>
      </c>
      <c r="F19" s="10" t="s">
        <v>79</v>
      </c>
      <c r="G19" s="10" t="s">
        <v>171</v>
      </c>
      <c r="H19" s="10" t="s">
        <v>170</v>
      </c>
      <c r="I19" s="10" t="s">
        <v>172</v>
      </c>
      <c r="J19" s="11" t="s">
        <v>32</v>
      </c>
      <c r="K19" s="11" t="s">
        <v>14</v>
      </c>
    </row>
    <row r="20" spans="1:11" ht="39.75" customHeight="1" x14ac:dyDescent="0.25">
      <c r="A20" s="99"/>
      <c r="B20" s="9">
        <v>4</v>
      </c>
      <c r="C20" s="9" t="s">
        <v>70</v>
      </c>
      <c r="D20" s="9">
        <v>11</v>
      </c>
      <c r="E20" s="10" t="s">
        <v>173</v>
      </c>
      <c r="F20" s="10" t="s">
        <v>174</v>
      </c>
      <c r="G20" s="10" t="s">
        <v>175</v>
      </c>
      <c r="H20" s="10" t="s">
        <v>176</v>
      </c>
      <c r="I20" s="10" t="s">
        <v>177</v>
      </c>
      <c r="J20" s="11" t="s">
        <v>76</v>
      </c>
      <c r="K20" s="11" t="s">
        <v>13</v>
      </c>
    </row>
    <row r="21" spans="1:11" ht="39.75" customHeight="1" x14ac:dyDescent="0.25">
      <c r="A21" s="99"/>
      <c r="B21" s="9">
        <v>2</v>
      </c>
      <c r="C21" s="9" t="s">
        <v>70</v>
      </c>
      <c r="D21" s="9">
        <v>12</v>
      </c>
      <c r="E21" s="10" t="s">
        <v>178</v>
      </c>
      <c r="F21" s="10" t="s">
        <v>179</v>
      </c>
      <c r="G21" s="10" t="s">
        <v>180</v>
      </c>
      <c r="H21" s="10" t="s">
        <v>181</v>
      </c>
      <c r="I21" s="10" t="s">
        <v>182</v>
      </c>
      <c r="J21" s="11" t="s">
        <v>31</v>
      </c>
      <c r="K21" s="11" t="s">
        <v>12</v>
      </c>
    </row>
    <row r="22" spans="1:11" ht="39.75" customHeight="1" x14ac:dyDescent="0.25">
      <c r="A22" s="99"/>
      <c r="B22" s="9">
        <v>2</v>
      </c>
      <c r="C22" s="9" t="s">
        <v>70</v>
      </c>
      <c r="D22" s="9">
        <v>13</v>
      </c>
      <c r="E22" s="10" t="s">
        <v>184</v>
      </c>
      <c r="F22" s="10" t="s">
        <v>185</v>
      </c>
      <c r="G22" s="10" t="s">
        <v>186</v>
      </c>
      <c r="H22" s="10" t="s">
        <v>183</v>
      </c>
      <c r="I22" s="10" t="s">
        <v>187</v>
      </c>
      <c r="J22" s="11" t="s">
        <v>71</v>
      </c>
      <c r="K22" s="11" t="s">
        <v>12</v>
      </c>
    </row>
    <row r="23" spans="1:11" x14ac:dyDescent="0.25">
      <c r="A23" s="12"/>
      <c r="B23" s="13">
        <f>SUM(B16:B22)</f>
        <v>20</v>
      </c>
      <c r="C23" s="15"/>
      <c r="D23" s="15"/>
      <c r="E23" s="53"/>
      <c r="F23" s="54"/>
      <c r="G23" s="54"/>
      <c r="H23" s="54"/>
      <c r="I23" s="54"/>
      <c r="J23" s="16"/>
      <c r="K23" s="15"/>
    </row>
    <row r="24" spans="1:11" ht="68.25" customHeight="1" x14ac:dyDescent="0.25">
      <c r="A24" s="99" t="s">
        <v>86</v>
      </c>
      <c r="B24" s="68">
        <v>2</v>
      </c>
      <c r="C24" s="68" t="s">
        <v>70</v>
      </c>
      <c r="D24" s="68">
        <v>14</v>
      </c>
      <c r="E24" s="74" t="s">
        <v>229</v>
      </c>
      <c r="F24" s="74" t="s">
        <v>230</v>
      </c>
      <c r="G24" s="74" t="s">
        <v>231</v>
      </c>
      <c r="H24" s="74" t="s">
        <v>232</v>
      </c>
      <c r="I24" s="74" t="s">
        <v>233</v>
      </c>
      <c r="J24" s="70" t="s">
        <v>71</v>
      </c>
      <c r="K24" s="70" t="s">
        <v>12</v>
      </c>
    </row>
    <row r="25" spans="1:11" ht="106.5" customHeight="1" x14ac:dyDescent="0.25">
      <c r="A25" s="99"/>
      <c r="B25" s="68">
        <v>4</v>
      </c>
      <c r="C25" s="68" t="s">
        <v>72</v>
      </c>
      <c r="D25" s="68">
        <v>15</v>
      </c>
      <c r="E25" s="74" t="s">
        <v>234</v>
      </c>
      <c r="F25" s="74" t="s">
        <v>235</v>
      </c>
      <c r="G25" s="74" t="s">
        <v>236</v>
      </c>
      <c r="H25" s="74" t="s">
        <v>237</v>
      </c>
      <c r="I25" s="74" t="s">
        <v>238</v>
      </c>
      <c r="J25" s="70" t="s">
        <v>32</v>
      </c>
      <c r="K25" s="70" t="s">
        <v>13</v>
      </c>
    </row>
    <row r="26" spans="1:11" ht="84.75" customHeight="1" x14ac:dyDescent="0.25">
      <c r="A26" s="99"/>
      <c r="B26" s="68">
        <v>5</v>
      </c>
      <c r="C26" s="68" t="s">
        <v>69</v>
      </c>
      <c r="D26" s="68">
        <v>16</v>
      </c>
      <c r="E26" s="74" t="s">
        <v>239</v>
      </c>
      <c r="F26" s="74" t="s">
        <v>240</v>
      </c>
      <c r="G26" s="74" t="s">
        <v>241</v>
      </c>
      <c r="H26" s="74" t="s">
        <v>242</v>
      </c>
      <c r="I26" s="74" t="s">
        <v>243</v>
      </c>
      <c r="J26" s="70" t="s">
        <v>32</v>
      </c>
      <c r="K26" s="70" t="s">
        <v>14</v>
      </c>
    </row>
    <row r="27" spans="1:11" ht="84" customHeight="1" x14ac:dyDescent="0.25">
      <c r="A27" s="99"/>
      <c r="B27" s="9">
        <v>4</v>
      </c>
      <c r="C27" s="9" t="s">
        <v>78</v>
      </c>
      <c r="D27" s="9">
        <v>17</v>
      </c>
      <c r="E27" s="62" t="s">
        <v>244</v>
      </c>
      <c r="F27" s="10" t="s">
        <v>245</v>
      </c>
      <c r="G27" s="10" t="s">
        <v>247</v>
      </c>
      <c r="H27" s="10" t="s">
        <v>246</v>
      </c>
      <c r="I27" s="10" t="s">
        <v>248</v>
      </c>
      <c r="J27" s="11" t="s">
        <v>71</v>
      </c>
      <c r="K27" s="11" t="s">
        <v>13</v>
      </c>
    </row>
    <row r="28" spans="1:11" ht="63" customHeight="1" x14ac:dyDescent="0.25">
      <c r="A28" s="99"/>
      <c r="B28" s="69">
        <v>5</v>
      </c>
      <c r="C28" s="69"/>
      <c r="D28" s="69">
        <v>18</v>
      </c>
      <c r="E28" s="75" t="s">
        <v>249</v>
      </c>
      <c r="F28" s="75" t="s">
        <v>250</v>
      </c>
      <c r="G28" s="75" t="s">
        <v>251</v>
      </c>
      <c r="H28" s="75" t="s">
        <v>252</v>
      </c>
      <c r="I28" s="75" t="s">
        <v>253</v>
      </c>
      <c r="J28" s="71" t="s">
        <v>71</v>
      </c>
      <c r="K28" s="71" t="s">
        <v>14</v>
      </c>
    </row>
    <row r="29" spans="1:11" ht="24.75" customHeight="1" x14ac:dyDescent="0.25">
      <c r="A29" s="12"/>
      <c r="B29" s="13">
        <f>SUM(B24:B28)</f>
        <v>20</v>
      </c>
      <c r="C29" s="13"/>
      <c r="D29" s="13">
        <v>18</v>
      </c>
      <c r="E29" s="12"/>
      <c r="F29" s="14"/>
      <c r="G29" s="14"/>
      <c r="H29" s="14"/>
      <c r="I29" s="14"/>
      <c r="J29" s="16"/>
      <c r="K29" s="15"/>
    </row>
    <row r="30" spans="1:11" x14ac:dyDescent="0.25">
      <c r="A30" s="17"/>
      <c r="B30" s="45"/>
      <c r="C30" s="45"/>
      <c r="D30" s="45"/>
      <c r="E30" s="17"/>
      <c r="F30" s="17"/>
      <c r="G30" s="17"/>
      <c r="H30" s="17"/>
      <c r="I30" s="17"/>
      <c r="J30" s="45"/>
      <c r="K30" s="45"/>
    </row>
    <row r="31" spans="1:11" x14ac:dyDescent="0.25">
      <c r="A31" s="17"/>
      <c r="B31" s="45"/>
      <c r="C31" s="45"/>
      <c r="D31" s="45"/>
      <c r="E31" s="17"/>
      <c r="F31" s="17"/>
      <c r="G31" s="17"/>
      <c r="H31" s="17"/>
      <c r="I31" s="17"/>
      <c r="J31" s="45"/>
      <c r="K31" s="45"/>
    </row>
  </sheetData>
  <autoFilter ref="A7:K29" xr:uid="{2F7C2EAA-509B-4DDE-9B63-14F94672F9CC}"/>
  <mergeCells count="19">
    <mergeCell ref="A24:A28"/>
    <mergeCell ref="A8:A14"/>
    <mergeCell ref="B1:C1"/>
    <mergeCell ref="B2:C2"/>
    <mergeCell ref="B3:C3"/>
    <mergeCell ref="B4:C4"/>
    <mergeCell ref="B5:C5"/>
    <mergeCell ref="B6:C6"/>
    <mergeCell ref="A16:A22"/>
    <mergeCell ref="K13:K14"/>
    <mergeCell ref="J13:J14"/>
    <mergeCell ref="F13:F14"/>
    <mergeCell ref="E13:E14"/>
    <mergeCell ref="D13:D14"/>
    <mergeCell ref="C13:C14"/>
    <mergeCell ref="B13:B14"/>
    <mergeCell ref="I13:I14"/>
    <mergeCell ref="H13:H14"/>
    <mergeCell ref="G13:G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Blueprint</vt:lpstr>
      <vt:lpstr>Mock Test Paper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2024-09-30T04:47:43Z</dcterms:created>
  <dcterms:modified xsi:type="dcterms:W3CDTF">2025-12-06T13:34:51Z</dcterms:modified>
</cp:coreProperties>
</file>